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9425" windowHeight="10305" firstSheet="26" activeTab="33"/>
  </bookViews>
  <sheets>
    <sheet name="ACA-F" sheetId="70" r:id="rId1"/>
    <sheet name="ACA-P" sheetId="116" r:id="rId2"/>
    <sheet name="ACA-C" sheetId="72" r:id="rId3"/>
    <sheet name="ACA-D" sheetId="156" r:id="rId4"/>
    <sheet name="Notes to the Financial Statemen" sheetId="117" r:id="rId5"/>
    <sheet name="ACA-1" sheetId="74" r:id="rId6"/>
    <sheet name="ACA-1(I)" sheetId="75" r:id="rId7"/>
    <sheet name="ACA-1(II)" sheetId="76" r:id="rId8"/>
    <sheet name="ACA-1(III)" sheetId="77" r:id="rId9"/>
    <sheet name="ACA-2" sheetId="78" r:id="rId10"/>
    <sheet name="ACA-2 (ඒ)" sheetId="107" r:id="rId11"/>
    <sheet name="ACA-2(ඒ)(i)" sheetId="108" r:id="rId12"/>
    <sheet name="ACA-2(ඒ)(ii)" sheetId="109" r:id="rId13"/>
    <sheet name="ACA-2(ඒ)(iii)" sheetId="110" r:id="rId14"/>
    <sheet name="ACA-2(ඒ)(iv)" sheetId="111" r:id="rId15"/>
    <sheet name="ACA-2(iv)" sheetId="83" r:id="rId16"/>
    <sheet name="ACA-2(I)" sheetId="79" r:id="rId17"/>
    <sheet name="ACA-2(II)" sheetId="80" r:id="rId18"/>
    <sheet name="ACA-2(II)B" sheetId="121" r:id="rId19"/>
    <sheet name="ACA-2(III)" sheetId="81" r:id="rId20"/>
    <sheet name="-2(iv)old" sheetId="82" state="hidden" r:id="rId21"/>
    <sheet name="ACA-2(v)" sheetId="84" r:id="rId22"/>
    <sheet name="ACA-3" sheetId="85" r:id="rId23"/>
    <sheet name="ACA-4" sheetId="86" r:id="rId24"/>
    <sheet name="ACA-5" sheetId="87" r:id="rId25"/>
    <sheet name="ACA-6" sheetId="118" r:id="rId26"/>
    <sheet name="ACA-7" sheetId="155" r:id="rId27"/>
    <sheet name="ACA-8" sheetId="122" r:id="rId28"/>
    <sheet name="ACA-9" sheetId="123" r:id="rId29"/>
    <sheet name="Note (i)" sheetId="89" r:id="rId30"/>
    <sheet name="Note (ii) " sheetId="90" r:id="rId31"/>
    <sheet name="Note (iv)" sheetId="120" r:id="rId32"/>
    <sheet name="Note(v)" sheetId="92" r:id="rId33"/>
    <sheet name="Note -(vi)" sheetId="94" r:id="rId34"/>
    <sheet name="Note (vii)" sheetId="95" r:id="rId35"/>
    <sheet name="Note (viii)" sheetId="96" r:id="rId36"/>
  </sheets>
  <definedNames>
    <definedName name="_xlnm.Print_Area" localSheetId="20">'-2(iv)old'!$A$1:$G$132</definedName>
    <definedName name="_xlnm.Print_Area" localSheetId="6">'ACA-1(I)'!$A$1:$I$45</definedName>
    <definedName name="_xlnm.Print_Area" localSheetId="7">'ACA-1(II)'!$A$1:$H$31</definedName>
    <definedName name="_xlnm.Print_Area" localSheetId="8">'ACA-1(III)'!$A$1:$I$30</definedName>
    <definedName name="_xlnm.Print_Area" localSheetId="9">'ACA-2'!$A$3:$K$33</definedName>
    <definedName name="_xlnm.Print_Area" localSheetId="10">'ACA-2 (ඒ)'!$A$1:$M$27</definedName>
    <definedName name="_xlnm.Print_Area" localSheetId="16">'ACA-2(I)'!$A$1:$N$107</definedName>
    <definedName name="_xlnm.Print_Area" localSheetId="17">'ACA-2(II)'!$A$1:$O$114</definedName>
    <definedName name="_xlnm.Print_Area" localSheetId="18">'ACA-2(II)B'!$A$1:$O$113</definedName>
    <definedName name="_xlnm.Print_Area" localSheetId="19">'ACA-2(III)'!$A$1:$K$113</definedName>
    <definedName name="_xlnm.Print_Area" localSheetId="15">'ACA-2(iv)'!$B$1:$J$28</definedName>
    <definedName name="_xlnm.Print_Area" localSheetId="21">'ACA-2(v)'!$A$1:$O$31</definedName>
    <definedName name="_xlnm.Print_Area" localSheetId="11">'ACA-2(ඒ)(i)'!$A$1:$H$25</definedName>
    <definedName name="_xlnm.Print_Area" localSheetId="12">'ACA-2(ඒ)(ii)'!$A$1:$F$25</definedName>
    <definedName name="_xlnm.Print_Area" localSheetId="13">'ACA-2(ඒ)(iii)'!$A$1:$I$26</definedName>
    <definedName name="_xlnm.Print_Area" localSheetId="14">'ACA-2(ඒ)(iv)'!$A$1:$F$27</definedName>
    <definedName name="_xlnm.Print_Area" localSheetId="22">'ACA-3'!$A$1:$O$30</definedName>
    <definedName name="_xlnm.Print_Area" localSheetId="23">'ACA-4'!$A$1:$I$26</definedName>
    <definedName name="_xlnm.Print_Area" localSheetId="24">'ACA-5'!$A$1:$L$30</definedName>
    <definedName name="_xlnm.Print_Area" localSheetId="25">'ACA-6'!$A$1:$P$96</definedName>
    <definedName name="_xlnm.Print_Area" localSheetId="27">'ACA-8'!$A$1:$J$50</definedName>
    <definedName name="_xlnm.Print_Area" localSheetId="28">'ACA-9'!$A$1:$J$44</definedName>
    <definedName name="_xlnm.Print_Area" localSheetId="2">'ACA-C'!$A$1:$E$80</definedName>
    <definedName name="_xlnm.Print_Area" localSheetId="3">'ACA-D'!$A$1:$G$42</definedName>
    <definedName name="_xlnm.Print_Area" localSheetId="0">'ACA-F'!$A$1:$K$58</definedName>
    <definedName name="_xlnm.Print_Area" localSheetId="1">'ACA-P'!$A$1:$K$52</definedName>
    <definedName name="_xlnm.Print_Area" localSheetId="29">'Note (i)'!$A$1:$N$40</definedName>
    <definedName name="_xlnm.Print_Area" localSheetId="30">'Note (ii) '!$A$1:$L$32</definedName>
    <definedName name="_xlnm.Print_Area" localSheetId="31">'Note (iv)'!$A$1:$J$36</definedName>
    <definedName name="_xlnm.Print_Area" localSheetId="33">'Note -(vi)'!$A$1:$D$33</definedName>
    <definedName name="_xlnm.Print_Area" localSheetId="34">'Note (vii)'!$A$1:$G$35</definedName>
    <definedName name="_xlnm.Print_Area" localSheetId="35">'Note (viii)'!$A$1:$I$34</definedName>
    <definedName name="_xlnm.Print_Area" localSheetId="32">'Note(v)'!$A$1:$K$34</definedName>
    <definedName name="_xlnm.Print_Area" localSheetId="4">'Notes to the Financial Statemen'!$A$1:$B$29</definedName>
    <definedName name="_xlnm.Print_Area">#REF!</definedName>
    <definedName name="_xlnm.Print_Titles" localSheetId="20">'-2(iv)old'!$1:$6</definedName>
    <definedName name="_xlnm.Print_Titles" localSheetId="5">'ACA-1'!$1:$9</definedName>
    <definedName name="_xlnm.Print_Titles" localSheetId="9">'ACA-2'!$1:$10</definedName>
    <definedName name="_xlnm.Print_Titles" localSheetId="16">'ACA-2(I)'!$6:$9</definedName>
    <definedName name="_xlnm.Print_Titles" localSheetId="17">'ACA-2(II)'!$8:$10</definedName>
    <definedName name="_xlnm.Print_Titles" localSheetId="18">'ACA-2(II)B'!$8:$10</definedName>
    <definedName name="_xlnm.Print_Titles" localSheetId="19">'ACA-2(III)'!$8:$9</definedName>
    <definedName name="_xlnm.Print_Titles" localSheetId="23">'ACA-4'!$1:$5</definedName>
    <definedName name="_xlnm.Print_Titles" localSheetId="25">'ACA-6'!$5:$16</definedName>
    <definedName name="_xlnm.Print_Titles">#REF!</definedName>
    <definedName name="PRINT_TITLES_MI" localSheetId="20">#REF!</definedName>
    <definedName name="PRINT_TITLES_MI" localSheetId="5">#REF!</definedName>
    <definedName name="PRINT_TITLES_MI" localSheetId="7">#REF!</definedName>
    <definedName name="PRINT_TITLES_MI" localSheetId="8">#REF!</definedName>
    <definedName name="PRINT_TITLES_MI" localSheetId="10">#REF!</definedName>
    <definedName name="PRINT_TITLES_MI" localSheetId="17">#REF!</definedName>
    <definedName name="PRINT_TITLES_MI" localSheetId="19">#REF!</definedName>
    <definedName name="PRINT_TITLES_MI" localSheetId="15">#REF!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#REF!</definedName>
    <definedName name="PRINT_TITLES_MI" localSheetId="1">#REF!</definedName>
    <definedName name="PRINT_TITLES_MI" localSheetId="29">#REF!</definedName>
    <definedName name="PRINT_TITLES_MI" localSheetId="30">#REF!</definedName>
    <definedName name="PRINT_TITLES_MI" localSheetId="31">#REF!</definedName>
    <definedName name="PRINT_TITLES_MI" localSheetId="33">#REF!</definedName>
    <definedName name="PRINT_TITLES_MI" localSheetId="34">#REF!</definedName>
    <definedName name="PRINT_TITLES_MI" localSheetId="35">#REF!</definedName>
    <definedName name="PRINT_TITLES_MI">#REF!</definedName>
  </definedNames>
  <calcPr calcId="124519"/>
</workbook>
</file>

<file path=xl/calcChain.xml><?xml version="1.0" encoding="utf-8"?>
<calcChain xmlns="http://schemas.openxmlformats.org/spreadsheetml/2006/main">
  <c r="B15" i="70"/>
  <c r="H15"/>
  <c r="J25" i="78"/>
  <c r="E25"/>
  <c r="F25"/>
  <c r="G25"/>
  <c r="H25"/>
  <c r="I25"/>
  <c r="D25"/>
  <c r="N19" i="84" l="1"/>
  <c r="M19"/>
  <c r="I17" i="83"/>
  <c r="H17"/>
  <c r="I16"/>
  <c r="H16"/>
  <c r="J16" s="1"/>
  <c r="J17" l="1"/>
  <c r="M14" i="79"/>
  <c r="P74" i="118"/>
  <c r="P67"/>
  <c r="P66"/>
  <c r="P40"/>
  <c r="P37"/>
  <c r="J84"/>
  <c r="P84" s="1"/>
  <c r="J83"/>
  <c r="P83" s="1"/>
  <c r="J75"/>
  <c r="P75" s="1"/>
  <c r="J69"/>
  <c r="P69" s="1"/>
  <c r="J68"/>
  <c r="P68" s="1"/>
  <c r="J67"/>
  <c r="J66"/>
  <c r="J62"/>
  <c r="P62" s="1"/>
  <c r="J61"/>
  <c r="P61" s="1"/>
  <c r="J60"/>
  <c r="P60" s="1"/>
  <c r="J59"/>
  <c r="P59" s="1"/>
  <c r="J58"/>
  <c r="P58" s="1"/>
  <c r="J57"/>
  <c r="P57" s="1"/>
  <c r="J56"/>
  <c r="P56" s="1"/>
  <c r="J52"/>
  <c r="P52" s="1"/>
  <c r="J51"/>
  <c r="P51" s="1"/>
  <c r="J50"/>
  <c r="P50" s="1"/>
  <c r="J49"/>
  <c r="P49" s="1"/>
  <c r="J48"/>
  <c r="P48" s="1"/>
  <c r="J47"/>
  <c r="P47" s="1"/>
  <c r="J41"/>
  <c r="P41" s="1"/>
  <c r="J40"/>
  <c r="J37"/>
  <c r="J36"/>
  <c r="P36" s="1"/>
  <c r="J35"/>
  <c r="P35" s="1"/>
  <c r="J34"/>
  <c r="P34" s="1"/>
  <c r="J31"/>
  <c r="P31" s="1"/>
  <c r="J30"/>
  <c r="P30" s="1"/>
  <c r="J29"/>
  <c r="P29" s="1"/>
  <c r="J28"/>
  <c r="P28" s="1"/>
  <c r="J27"/>
  <c r="P27" s="1"/>
  <c r="J26"/>
  <c r="P26" s="1"/>
  <c r="J23"/>
  <c r="P23" s="1"/>
  <c r="J22"/>
  <c r="P22" s="1"/>
  <c r="J21"/>
  <c r="P21" s="1"/>
  <c r="D28" i="72"/>
  <c r="D18"/>
  <c r="D30" l="1"/>
  <c r="D12" i="155"/>
  <c r="D27"/>
  <c r="D29" l="1"/>
  <c r="J58" i="70"/>
  <c r="J50"/>
  <c r="J44"/>
  <c r="J35"/>
  <c r="J23"/>
  <c r="J15"/>
  <c r="J24" l="1"/>
  <c r="J26" s="1"/>
  <c r="B23"/>
  <c r="H23"/>
  <c r="J52"/>
  <c r="B35"/>
  <c r="H44"/>
  <c r="B50"/>
  <c r="H50"/>
  <c r="H35"/>
  <c r="B44"/>
  <c r="J54" l="1"/>
  <c r="B24"/>
  <c r="B26" s="1"/>
  <c r="B52"/>
  <c r="H24"/>
  <c r="H26" s="1"/>
  <c r="H52"/>
  <c r="B54" l="1"/>
  <c r="H54"/>
  <c r="H58" s="1"/>
  <c r="O85" i="118" l="1"/>
  <c r="N85"/>
  <c r="M85"/>
  <c r="L85"/>
  <c r="K85"/>
  <c r="I85"/>
  <c r="H85"/>
  <c r="O76"/>
  <c r="N76"/>
  <c r="M76"/>
  <c r="L76"/>
  <c r="K76"/>
  <c r="I76"/>
  <c r="H76"/>
  <c r="O70"/>
  <c r="N70"/>
  <c r="M70"/>
  <c r="L70"/>
  <c r="K70"/>
  <c r="I70"/>
  <c r="H70"/>
  <c r="O63"/>
  <c r="N63"/>
  <c r="N78" s="1"/>
  <c r="M63"/>
  <c r="L63"/>
  <c r="K63"/>
  <c r="I63"/>
  <c r="H63"/>
  <c r="O53"/>
  <c r="N53"/>
  <c r="M53"/>
  <c r="L53"/>
  <c r="K53"/>
  <c r="I53"/>
  <c r="H53"/>
  <c r="O43"/>
  <c r="O78" s="1"/>
  <c r="N43"/>
  <c r="M43"/>
  <c r="L43"/>
  <c r="L78" s="1"/>
  <c r="K43"/>
  <c r="I43"/>
  <c r="H43"/>
  <c r="K78" l="1"/>
  <c r="I78"/>
  <c r="H78"/>
  <c r="M78"/>
  <c r="L18" i="107"/>
  <c r="K18"/>
  <c r="J18"/>
  <c r="I18"/>
  <c r="H18"/>
  <c r="G18"/>
  <c r="F18"/>
  <c r="E18"/>
  <c r="D18"/>
  <c r="H108" i="81" l="1"/>
  <c r="G108"/>
  <c r="F108"/>
  <c r="E108" i="121"/>
  <c r="L109" i="80"/>
  <c r="K109"/>
  <c r="J109"/>
  <c r="I109"/>
  <c r="H109"/>
  <c r="G109"/>
  <c r="F109"/>
  <c r="E109"/>
  <c r="C99" i="79"/>
  <c r="L99"/>
  <c r="K99"/>
  <c r="J99"/>
  <c r="I99"/>
  <c r="H99"/>
  <c r="G99"/>
  <c r="F99"/>
  <c r="E99"/>
  <c r="D99"/>
  <c r="P82" i="118"/>
  <c r="P72"/>
  <c r="O87"/>
  <c r="O89" s="1"/>
  <c r="N87"/>
  <c r="N89" s="1"/>
  <c r="M87"/>
  <c r="M89" s="1"/>
  <c r="L87"/>
  <c r="L89" s="1"/>
  <c r="K87"/>
  <c r="K89" s="1"/>
  <c r="J85"/>
  <c r="J87" s="1"/>
  <c r="I87"/>
  <c r="I89" s="1"/>
  <c r="H87"/>
  <c r="H89" s="1"/>
  <c r="J76"/>
  <c r="J70"/>
  <c r="J63"/>
  <c r="J53"/>
  <c r="J38"/>
  <c r="P38" s="1"/>
  <c r="J42"/>
  <c r="P42" s="1"/>
  <c r="J32"/>
  <c r="P32" s="1"/>
  <c r="J24"/>
  <c r="P24" s="1"/>
  <c r="J20"/>
  <c r="P20" s="1"/>
  <c r="P85" l="1"/>
  <c r="P87" s="1"/>
  <c r="P76"/>
  <c r="P70"/>
  <c r="P63"/>
  <c r="P53"/>
  <c r="P43"/>
  <c r="J43"/>
  <c r="J78" s="1"/>
  <c r="J89" s="1"/>
  <c r="P78" l="1"/>
  <c r="P89" s="1"/>
  <c r="D78" i="72"/>
  <c r="D73"/>
  <c r="D79" l="1"/>
  <c r="J18" i="118" l="1"/>
  <c r="E5" i="107"/>
  <c r="B5"/>
  <c r="B6" i="83"/>
  <c r="B5"/>
  <c r="F5" i="77"/>
  <c r="B5"/>
  <c r="E5" i="76"/>
  <c r="B5"/>
  <c r="D4" i="75"/>
  <c r="B4"/>
  <c r="L21" i="84" l="1"/>
  <c r="K21"/>
  <c r="J21"/>
  <c r="I21"/>
  <c r="H21"/>
  <c r="G21"/>
  <c r="F21"/>
  <c r="E21"/>
  <c r="N20"/>
  <c r="M20"/>
  <c r="N18"/>
  <c r="M18"/>
  <c r="N17"/>
  <c r="M17"/>
  <c r="N16"/>
  <c r="M16"/>
  <c r="N15"/>
  <c r="M15"/>
  <c r="G19" i="83"/>
  <c r="F19"/>
  <c r="E19"/>
  <c r="D19"/>
  <c r="I18"/>
  <c r="I15"/>
  <c r="I14"/>
  <c r="I13"/>
  <c r="H18"/>
  <c r="H15"/>
  <c r="H14"/>
  <c r="H13"/>
  <c r="J18" l="1"/>
  <c r="J13"/>
  <c r="J15"/>
  <c r="H19"/>
  <c r="I19"/>
  <c r="N21" i="84"/>
  <c r="M21"/>
  <c r="J14" i="83"/>
  <c r="M48" i="79"/>
  <c r="M98"/>
  <c r="M96"/>
  <c r="M94"/>
  <c r="M93"/>
  <c r="M92"/>
  <c r="M89"/>
  <c r="M86"/>
  <c r="M85"/>
  <c r="M82"/>
  <c r="M81"/>
  <c r="M78"/>
  <c r="M77"/>
  <c r="M76"/>
  <c r="M75"/>
  <c r="M74"/>
  <c r="M73"/>
  <c r="M72"/>
  <c r="M69"/>
  <c r="M68"/>
  <c r="M67"/>
  <c r="M63"/>
  <c r="M61"/>
  <c r="M60"/>
  <c r="M59"/>
  <c r="M57"/>
  <c r="M56"/>
  <c r="M53"/>
  <c r="M52"/>
  <c r="M51"/>
  <c r="M50"/>
  <c r="M49"/>
  <c r="M45"/>
  <c r="M44"/>
  <c r="M43"/>
  <c r="M42"/>
  <c r="M41"/>
  <c r="M40"/>
  <c r="M39"/>
  <c r="M38"/>
  <c r="M35"/>
  <c r="M34"/>
  <c r="M33"/>
  <c r="M32"/>
  <c r="M31"/>
  <c r="M28"/>
  <c r="M27"/>
  <c r="M26"/>
  <c r="M25"/>
  <c r="M24"/>
  <c r="M23"/>
  <c r="M20"/>
  <c r="M19"/>
  <c r="M16"/>
  <c r="M15"/>
  <c r="J19" i="83" l="1"/>
  <c r="M99" i="79"/>
  <c r="N50" i="74" l="1"/>
  <c r="M50"/>
  <c r="L50"/>
  <c r="K50"/>
  <c r="J50"/>
  <c r="I50"/>
  <c r="H50"/>
  <c r="G50"/>
  <c r="F50"/>
  <c r="E50"/>
  <c r="N27"/>
  <c r="M27"/>
  <c r="L27"/>
  <c r="K27"/>
  <c r="J27"/>
  <c r="I27"/>
  <c r="H27"/>
  <c r="G27"/>
  <c r="F27"/>
  <c r="E27"/>
  <c r="D56" i="72"/>
  <c r="D51"/>
  <c r="D42"/>
  <c r="D37"/>
  <c r="C28" l="1"/>
  <c r="C18"/>
  <c r="F51" i="74"/>
  <c r="J51"/>
  <c r="N51"/>
  <c r="E51"/>
  <c r="I51"/>
  <c r="M51"/>
  <c r="L51"/>
  <c r="H51"/>
  <c r="G51"/>
  <c r="K51"/>
  <c r="C78" i="72"/>
  <c r="C73"/>
  <c r="C37"/>
  <c r="C42"/>
  <c r="C56"/>
  <c r="C51"/>
  <c r="C79" l="1"/>
  <c r="G32" i="116"/>
  <c r="G20"/>
  <c r="F25"/>
  <c r="F20" l="1"/>
  <c r="F32"/>
  <c r="D58" i="72" l="1"/>
  <c r="C58"/>
  <c r="D44"/>
  <c r="C44"/>
  <c r="C30"/>
  <c r="C46" l="1"/>
  <c r="C60" s="1"/>
  <c r="C62" s="1"/>
  <c r="D46"/>
  <c r="D60" s="1"/>
  <c r="D62" s="1"/>
</calcChain>
</file>

<file path=xl/sharedStrings.xml><?xml version="1.0" encoding="utf-8"?>
<sst xmlns="http://schemas.openxmlformats.org/spreadsheetml/2006/main" count="2240" uniqueCount="1001">
  <si>
    <t xml:space="preserve"> </t>
  </si>
  <si>
    <t>වාර්ෂික ඇස්තමේන්තුවේ සඳහන් පරිදි වැඩසටහන් අංකය</t>
  </si>
  <si>
    <t>(1)</t>
  </si>
  <si>
    <t>(2)</t>
  </si>
  <si>
    <t>(3)</t>
  </si>
  <si>
    <t>(4)</t>
  </si>
  <si>
    <t>(5)</t>
  </si>
  <si>
    <t>(6)</t>
  </si>
  <si>
    <t>මුළු වියදම</t>
  </si>
  <si>
    <t>රු.</t>
  </si>
  <si>
    <t>මුළු එකතුව</t>
  </si>
  <si>
    <t>ප්‍රධාන ගණන්දීමේ නිලධාරි</t>
  </si>
  <si>
    <t>නම :</t>
  </si>
  <si>
    <t>තනතුර :</t>
  </si>
  <si>
    <t>දිනය :</t>
  </si>
  <si>
    <t>එකතුව</t>
  </si>
  <si>
    <t>වියදම් ශීර්ෂ අංකය :</t>
  </si>
  <si>
    <t>පුද්ගල පඩිනඩි</t>
  </si>
  <si>
    <t>උප එකතුව</t>
  </si>
  <si>
    <t xml:space="preserve">වැඩසටහන් අංකය හා නාමය :  </t>
  </si>
  <si>
    <t>වැඩසටහන් අනුව වියදම් මූල්‍යකරණ සාරාංශය</t>
  </si>
  <si>
    <t>මූල්‍යකරණය</t>
  </si>
  <si>
    <t>සංකේතය</t>
  </si>
  <si>
    <t>සංකේත විස්තරය</t>
  </si>
  <si>
    <t>%</t>
  </si>
  <si>
    <t xml:space="preserve">  </t>
  </si>
  <si>
    <t xml:space="preserve">               ව්‍යාපෘති  1             </t>
  </si>
  <si>
    <t xml:space="preserve">ව්‍යාපෘති 2             </t>
  </si>
  <si>
    <t xml:space="preserve">ව්‍යාපෘති 3          </t>
  </si>
  <si>
    <t>ශුද්ධ ප්‍රතිපාදනය</t>
  </si>
  <si>
    <t>සත්‍ය වියදම</t>
  </si>
  <si>
    <t>*වැඩසටහනක් වෙනුවෙන් අතිරේක පිටු එකතු කරන්නේ නම් අවසාන</t>
  </si>
  <si>
    <t>පාඩු හා අත්හැරීම් පිළිබඳ ප්‍රකාශය</t>
  </si>
  <si>
    <t>වියදම් ශිර්ෂ අංකය:</t>
  </si>
  <si>
    <t>වැඩසටහන් අංකය හා නාමය :</t>
  </si>
  <si>
    <t xml:space="preserve">                </t>
  </si>
  <si>
    <t>(i)</t>
  </si>
  <si>
    <t>වර්ෂය තුළ අලාභ අයකර ගැනීම/කපාහැරීම/අත්හැරිම් පිළිබඳ ප්‍රකාශය</t>
  </si>
  <si>
    <t>සිද්ධි සංඛ්‍යාව</t>
  </si>
  <si>
    <t>මුළු එකතුව (රු)</t>
  </si>
  <si>
    <t>රු</t>
  </si>
  <si>
    <t>අඩු</t>
  </si>
  <si>
    <t>වැඩි</t>
  </si>
  <si>
    <t>අලාභයේ ස්වභාවය අනුව සිද්ධි වර්ගීකරණය</t>
  </si>
  <si>
    <t>අගය  (රු)</t>
  </si>
  <si>
    <t>(ii)</t>
  </si>
  <si>
    <t>තවදුරටත් අයකර ගැනීමට හෝ කපා හැරීමට හෝ අත්හැරීමට ඇති පාඩු පිළිබඳ ප්‍රකාශය</t>
  </si>
  <si>
    <t>(ii) අනුව කාල විශ්ලේෂණය</t>
  </si>
  <si>
    <t>වසර 5 ට අඩු</t>
  </si>
  <si>
    <t>ගණන</t>
  </si>
  <si>
    <t xml:space="preserve">අඩු </t>
  </si>
  <si>
    <t>වසර 5-10</t>
  </si>
  <si>
    <t>වසර 10 ට වැඩි</t>
  </si>
  <si>
    <t xml:space="preserve">සටහන -  </t>
  </si>
  <si>
    <t>යටතේ වන අත්හැරීම් පිළිබඳ විස්තර ඇතුළත් කළ යුතු ය.</t>
  </si>
  <si>
    <t xml:space="preserve">පොත්වලින් කපාහැරීම පිළිබඳ ප්‍රකාශය  </t>
  </si>
  <si>
    <t xml:space="preserve">වියදම් ශීර්ෂ අංකය : </t>
  </si>
  <si>
    <t>වටිනාකම (රු)</t>
  </si>
  <si>
    <t>රු. 25,000.00  අඩු</t>
  </si>
  <si>
    <t>.. . . . . . . . . . . . .</t>
  </si>
  <si>
    <t xml:space="preserve">.. . . . . . . . . . . </t>
  </si>
  <si>
    <t>. . . . . . . . .   . . . . . . . .</t>
  </si>
  <si>
    <t>රු. 25,000.01  වැඩි</t>
  </si>
  <si>
    <t xml:space="preserve">. . . . . . . . . . . . </t>
  </si>
  <si>
    <t xml:space="preserve">. . . . . . . . . .. . . . . . . .  </t>
  </si>
  <si>
    <t>අලාභයේ ස්වභාවය</t>
  </si>
  <si>
    <t>ආරම්භක කපා නොහල ශේෂය</t>
  </si>
  <si>
    <t xml:space="preserve">        අලාභයේ            වටිනාකම       </t>
  </si>
  <si>
    <t>අයකර ගැනීම්</t>
  </si>
  <si>
    <t>පොතෙන් කපා හල අගය</t>
  </si>
  <si>
    <t>කපා නොහල ඉදිරියට ගෙනයන ශේෂය</t>
  </si>
  <si>
    <t>පොතෙන් කපා හැරිම සඳහා වු අනුමැතියේ යොමු අංකය</t>
  </si>
  <si>
    <t>වියදම් ශීර්ෂ අංකය:</t>
  </si>
  <si>
    <t>වගකීම් පිළිබඳ විස්තරය</t>
  </si>
  <si>
    <t>වැය විෂය සංකේතය</t>
  </si>
  <si>
    <t>1. අමාත්‍යාංශ/රජයේ දෙපාර්තමේන්තු</t>
  </si>
  <si>
    <t>...................................</t>
  </si>
  <si>
    <t>XX</t>
  </si>
  <si>
    <t>..................................</t>
  </si>
  <si>
    <t>2.  රාජ්‍ය සංස්ථා /ව්‍යවස්ථාපිත මණ්ඩල</t>
  </si>
  <si>
    <t>3.  වෙනත්  (පෞද්ගලික අංශය)</t>
  </si>
  <si>
    <t xml:space="preserve">     </t>
  </si>
  <si>
    <t>ණයවර ලිපි අංක ආදිය</t>
  </si>
  <si>
    <t>ප්‍රතිපාදන මාරු කරනු ලැබුවේ කුමන වැය ශීර්ෂයකින්ද</t>
  </si>
  <si>
    <t>මාරුකරන ලද මුදල  රු.</t>
  </si>
  <si>
    <t>ව්‍යාපෘතිය</t>
  </si>
  <si>
    <t>උප ව්‍යාපෘතිය</t>
  </si>
  <si>
    <t>මූල්‍යකරණ සංකේතය</t>
  </si>
  <si>
    <t>බැඳීම් පිළිබඳ විස්තරය</t>
  </si>
  <si>
    <t xml:space="preserve">ප්‍රතිපූරණය කළ හැකි විදේශාධාරවලට අදාළ හිමිකම්  පිළිබඳ ප්‍රකාශය </t>
  </si>
  <si>
    <t>………………………….</t>
  </si>
  <si>
    <t>(7)</t>
  </si>
  <si>
    <t>(8)</t>
  </si>
  <si>
    <t>(9)</t>
  </si>
  <si>
    <t>(10)</t>
  </si>
  <si>
    <t xml:space="preserve">                              (3+4+5)   -  (6+7)       -  (8+9)         
</t>
  </si>
  <si>
    <t>[ (3+4+5) -  (6+7) - (8+9) ]</t>
  </si>
  <si>
    <t>(11)</t>
  </si>
  <si>
    <t>(12)</t>
  </si>
  <si>
    <t>(13)</t>
  </si>
  <si>
    <t>(10 + 11 - 12)</t>
  </si>
  <si>
    <t>අස්ථානගත වවුචර් පිළිබඳ ප්‍රකාශය</t>
  </si>
  <si>
    <t>දිනය</t>
  </si>
  <si>
    <t>වවුචර් අංකය</t>
  </si>
  <si>
    <t>ආදායකයාගේ නම</t>
  </si>
  <si>
    <t>ගෙවීමේ ස්වභාවය</t>
  </si>
  <si>
    <t>ගණන  (රු)</t>
  </si>
  <si>
    <t>වර්ෂය තුළ හර කිරීම්</t>
  </si>
  <si>
    <t>වර්ෂය තුළ බැර කිරීම්</t>
  </si>
  <si>
    <t>ගිණුම් අංකය</t>
  </si>
  <si>
    <t>ඉහත සඳහන් තොරතුරු නිවැරදි බවට සහතික කරමි.</t>
  </si>
  <si>
    <t xml:space="preserve">(3)  (-)/+ </t>
  </si>
  <si>
    <t>(4)=(1)+(2)+(3)</t>
  </si>
  <si>
    <t>4=(1)+(2)-(3)</t>
  </si>
  <si>
    <t>1</t>
  </si>
  <si>
    <t>4</t>
  </si>
  <si>
    <r>
      <t xml:space="preserve">                                                                                                                                                                                                                                               </t>
    </r>
    <r>
      <rPr>
        <b/>
        <sz val="10"/>
        <rFont val="Ridi 17"/>
      </rPr>
      <t/>
    </r>
  </si>
  <si>
    <t>බැංකුවේ නම</t>
  </si>
  <si>
    <t>අවසාන  වරට බැංකු සැසඳුම් සකස් කළ මාසය</t>
  </si>
  <si>
    <t xml:space="preserve"> (රු.)</t>
  </si>
  <si>
    <t>ඉහත සඳහන් තොරතුරු සත්‍ය හා නිවැරදි බවට තහවුරු කරමි.</t>
  </si>
  <si>
    <t xml:space="preserve">       </t>
  </si>
  <si>
    <t xml:space="preserve">    ……………………</t>
  </si>
  <si>
    <t>………………</t>
  </si>
  <si>
    <t xml:space="preserve">     …………………………………..</t>
  </si>
  <si>
    <t>1(i)</t>
  </si>
  <si>
    <t>1(ii)</t>
  </si>
  <si>
    <t>2(i)</t>
  </si>
  <si>
    <t>2(ii)</t>
  </si>
  <si>
    <t>2(iii)=2(i)+2(ii)</t>
  </si>
  <si>
    <t>4(i)</t>
  </si>
  <si>
    <t>4(ii)</t>
  </si>
  <si>
    <t>4(iii)=4(i)+4(ii)</t>
  </si>
  <si>
    <t>5=2(iii)+(3)-4(iii)</t>
  </si>
  <si>
    <t xml:space="preserve">     ……………………………………………………..</t>
  </si>
  <si>
    <t>5=(1)+(2)-[(3)+(4)]</t>
  </si>
  <si>
    <t xml:space="preserve"> ……………………………………………..</t>
  </si>
  <si>
    <t>(9)=(6)+(7)+(8)</t>
  </si>
  <si>
    <t>(11)=(5)+(10)</t>
  </si>
  <si>
    <t xml:space="preserve"> (6÷5)X100</t>
  </si>
  <si>
    <t>1(iii)</t>
  </si>
  <si>
    <t>2(iii)</t>
  </si>
  <si>
    <t>3(i)</t>
  </si>
  <si>
    <t>3(ii)</t>
  </si>
  <si>
    <t>3(iii)</t>
  </si>
  <si>
    <t>4(iii)</t>
  </si>
  <si>
    <t>මූල්‍ය කාර්යසාධන ප්‍රකාශය</t>
  </si>
  <si>
    <t>සටහන</t>
  </si>
  <si>
    <t>තත්‍ය</t>
  </si>
  <si>
    <t>ආදායම් ලැබීම්</t>
  </si>
  <si>
    <t>බදු නොවන ආදායම් හා වෙනත්</t>
  </si>
  <si>
    <t>මුළු ආදායම් ලැබීම් (අ)</t>
  </si>
  <si>
    <t>ආදායම් නොවන ලැබීම්</t>
  </si>
  <si>
    <t>භාණ්ඩාගාර අග්‍රිම</t>
  </si>
  <si>
    <t>ඒසීඒ-4</t>
  </si>
  <si>
    <t xml:space="preserve">තැන්පතු </t>
  </si>
  <si>
    <t>ඒසීඒ-6</t>
  </si>
  <si>
    <t>මුළු ආදායම් නොවන ලැබීම් (ආ)</t>
  </si>
  <si>
    <t>මුළු ආදායම් ලැබීම් සහ ආදායම් නොවන ලැබීම් ඇ = (අ)+(ආ)</t>
  </si>
  <si>
    <t>අඩුකළා : වියදම්</t>
  </si>
  <si>
    <t>පුනරාවර්තන වියදම්</t>
  </si>
  <si>
    <t>වැටුප්, වේතන සහ අනෙකුත් සේවක ප්‍රතිලාභ</t>
  </si>
  <si>
    <t>අනෙකුත් භාණ්ඩ හා සේවා</t>
  </si>
  <si>
    <t>සහනාධාර, ප්‍රදාන සහ මාරුකිරීම්</t>
  </si>
  <si>
    <t>පොළී ගෙවීම්</t>
  </si>
  <si>
    <t>වෙනත් පුනරාවර්තන වියදම්</t>
  </si>
  <si>
    <t>මූලධන වියදම්</t>
  </si>
  <si>
    <t>මූලධන වත්කම් පුනරුත්ථාපනය හා වැඩිදියුණු කිරීම්</t>
  </si>
  <si>
    <t>මූලධන වත්කම් අත්පත් කර ගැනීම්</t>
  </si>
  <si>
    <t>ප්‍රාග්ධන මාරුකිරීම්</t>
  </si>
  <si>
    <t>මූල්‍ය වත්කම් අත්පත් කර ගැනීම</t>
  </si>
  <si>
    <t>හැකියා වර්ධනය</t>
  </si>
  <si>
    <t>වෙනත් මූලධන වියදම්</t>
  </si>
  <si>
    <t>මූල්‍ය තත්ත්වය පිළිබඳ ප්‍රකාශය</t>
  </si>
  <si>
    <t>මූල්‍ය නොවන වත්කම්</t>
  </si>
  <si>
    <t>මූල්‍ය වත්කම්</t>
  </si>
  <si>
    <t>මුදල් හා මුදල් සමාන දෑ</t>
  </si>
  <si>
    <t>මුළු වත්කම්</t>
  </si>
  <si>
    <t>ශුද්ධ වත්කම් / ස්කන්ධය</t>
  </si>
  <si>
    <t xml:space="preserve">දේපළ පිරියත හා උපකරණ සංචිතය </t>
  </si>
  <si>
    <t>ජංගම වගකීම්</t>
  </si>
  <si>
    <t>තැන්පතු ගිණුම්</t>
  </si>
  <si>
    <t>අග්‍රිම ශේෂය</t>
  </si>
  <si>
    <t>මුළු වගකීම්</t>
  </si>
  <si>
    <t>ගණන්දීමේ නිලධාරි</t>
  </si>
  <si>
    <t>මුදල් ප්‍රවාහ ප්‍රකාශය</t>
  </si>
  <si>
    <t>මෙහෙයුම් ක්‍රියාකාරකම්වලින් ජනිත වූ මුදල් ප්‍රවාහයන්</t>
  </si>
  <si>
    <t>මුළු බදු ලැබීම්</t>
  </si>
  <si>
    <t>ගාස්තු, අධිභාර, දඩමුදල් සහ බලපත්‍ර</t>
  </si>
  <si>
    <t>ලාභ</t>
  </si>
  <si>
    <t>මෙහෙයුම් ක්‍රියාකාරකම්වලින් ජනිත වූ මුදල් ප්‍රවාහය (අ)</t>
  </si>
  <si>
    <t>අඩුකළා : මුදල් වැය කිරීම්</t>
  </si>
  <si>
    <t>පුද්ගල පඩිනඩි හා මෙහෙයුම් වියදම්</t>
  </si>
  <si>
    <t>සහනාධාර සහ මාරුකිරීම්</t>
  </si>
  <si>
    <t>මෙහෙයුම් ක්‍රියාකාරකම් සඳහා වැය කරන ලද මුදල් ප්‍රවාහය (ආ)</t>
  </si>
  <si>
    <t>මෙහෙයුම් ක්‍රියාකාරකම්වලින් ජනිත වූ ශුද්ධ මුදල් ප්‍රවාහය (ඇ )=(අ)-(ආ)</t>
  </si>
  <si>
    <t>පොළී</t>
  </si>
  <si>
    <t>ලාභාංශ</t>
  </si>
  <si>
    <t>හිමිකම් ඉවත්වීමේ ප්‍රතිපාදන හා භෞතික වත්කම් විකිණීම</t>
  </si>
  <si>
    <t>උපණය අයකර ගැනීම්</t>
  </si>
  <si>
    <t>ආයෝජන ක්‍රියාකාරකම්වලින් ජනිත වූ මුදල් ප්‍රවාහය (ඈ)</t>
  </si>
  <si>
    <t>ආයෝජන ක්‍රියාකාරකම් සඳහා වැය කරන ලද මුළු මුදල් ප්‍රවාහය (ඉ)</t>
  </si>
  <si>
    <t>ආයෝජන ක්‍රියාකාරකම්වලින් ජනිත වූ ශුද්ධ මුදල් ප්‍රවාහය ( ඊ)=(ඈ)-(ඉ)</t>
  </si>
  <si>
    <t>මෙහෙයුම් හා ආයෝජන ක්‍රියාකාරකම්වලින් ජනිත වූ ශුද්ධ මුදල් ප්‍රවාහය (උ)=( ඇ) + (ඊ)</t>
  </si>
  <si>
    <t xml:space="preserve">මූල්‍ය ක්‍රියාකාරකම්වලින් ජනිත වූ මුදල් ප්‍රවාහයන් </t>
  </si>
  <si>
    <t>දේශීය ණය ගැනීම්</t>
  </si>
  <si>
    <t>විදේශීය ණය ගැනීම්</t>
  </si>
  <si>
    <t>ප්‍රදානයන් ලැබීම්</t>
  </si>
  <si>
    <t>මූල්‍ය ක්‍රියාකාරකම්වලින් ජනිත වූ මුළු මුදල් ප්‍රවාහය (ඌ)</t>
  </si>
  <si>
    <t>දේශීය ණය ආපසු ගෙවීම්</t>
  </si>
  <si>
    <t>විදේශීය ණය ආපසු ගෙවීම්</t>
  </si>
  <si>
    <t>මූල්‍ය ක්‍රියාකාරකම් සඳහා වැය කරන ලද මුළු මුදල් ප්‍රවාහය (එ)</t>
  </si>
  <si>
    <t>මූල්‍ය ක්‍රියාකාරකම්වලින් ජනිත වූ මුදල් ප්‍රවාහය (ඒ)=(ඌ)-(එ)</t>
  </si>
  <si>
    <t>ජනවාරි 01 දිනට ආරම්භක මුදල් ශේෂය</t>
  </si>
  <si>
    <t>දෙසැම්බර් 31 දිනට අවසාන මුදල් ශේෂය</t>
  </si>
  <si>
    <t>වැය විෂයය</t>
  </si>
  <si>
    <t>විස්තරය</t>
  </si>
  <si>
    <t>ගමන් වියදම්</t>
  </si>
  <si>
    <t>සැපයීම්</t>
  </si>
  <si>
    <t>නඩත්තු වියදම්</t>
  </si>
  <si>
    <t>සේවා</t>
  </si>
  <si>
    <t>මාරුකිරීම්</t>
  </si>
  <si>
    <t>ආදායම් සංකේතය</t>
  </si>
  <si>
    <t>ආදායම් විස්තරය</t>
  </si>
  <si>
    <t>ආදායම් ඇස්තමේන්තුව</t>
  </si>
  <si>
    <t>ආදායම් රැස්කිරීම්</t>
  </si>
  <si>
    <t>හිඟ ආදායම් රැස්කිරීම්</t>
  </si>
  <si>
    <t>ආදායමෙන් ආපසු ගෙවීම්</t>
  </si>
  <si>
    <t>ශුද්ධ ආදායම</t>
  </si>
  <si>
    <t>මූලික ඇස්තමේන්තුව</t>
  </si>
  <si>
    <t>සංශෝධිත ඇස්තමේන්තුව</t>
  </si>
  <si>
    <t>මුදලින්</t>
  </si>
  <si>
    <t>වැරදි නිවැරදි කිරීම්</t>
  </si>
  <si>
    <t>බදු නොවන ආදායම</t>
  </si>
  <si>
    <t>ඒසීඒ - 2(i)</t>
  </si>
  <si>
    <t>පූර්ව මුදල් වර්ෂ 3 සඳහා ශුද්ධ ආදායම් රැස්කිරීම</t>
  </si>
  <si>
    <t xml:space="preserve">වර්ෂය 1 </t>
  </si>
  <si>
    <t>රු. …………….</t>
  </si>
  <si>
    <t xml:space="preserve">වර්ෂය 2 </t>
  </si>
  <si>
    <t xml:space="preserve">වර්ෂය 3 </t>
  </si>
  <si>
    <t>කාල පරිච්ඡේදය</t>
  </si>
  <si>
    <t>වර්ෂ ආරම්භක ශේෂය</t>
  </si>
  <si>
    <t>වාර්තා කරනු ලබන වර්ෂයට අදාළ හිඟ මුදල්</t>
  </si>
  <si>
    <t xml:space="preserve">කපා හරින ලද හිඟ ආදායම් </t>
  </si>
  <si>
    <t>වර්ෂ අවසාන ශේෂය</t>
  </si>
  <si>
    <t>(1) වාර්තා කරනු ලබන වසරට අදාළ හිඟ මුදල්</t>
  </si>
  <si>
    <t xml:space="preserve">උදා: </t>
  </si>
  <si>
    <t>(2) පසුගිය වසරට අදාළ හිඟ මුදල්</t>
  </si>
  <si>
    <t>(3) පසුගිය වසරට පෙර වසර වන විට හිඟ මුදල්</t>
  </si>
  <si>
    <t xml:space="preserve">    ……………..</t>
  </si>
  <si>
    <t xml:space="preserve">             දිනය</t>
  </si>
  <si>
    <t>ප්‍රධාන මූල්‍ය නිලධාරි/ප්‍රධාන ගණකාධිකාරි</t>
  </si>
  <si>
    <t>/මුදල් අංශයේ ප්‍රධානි නම සහ අත්සන</t>
  </si>
  <si>
    <t>වෙනස්කම්වලට හේතු</t>
  </si>
  <si>
    <t xml:space="preserve">   ……………..</t>
  </si>
  <si>
    <t xml:space="preserve">          ……………………………………………..</t>
  </si>
  <si>
    <t>මුදල් අංශයේ ප්‍රධානි නම සහ අත්සන</t>
  </si>
  <si>
    <t xml:space="preserve">සත්‍ය ආදායම </t>
  </si>
  <si>
    <t xml:space="preserve">     ……………………………………………..</t>
  </si>
  <si>
    <t>ප්‍රධාන මූල්‍ය නිලධාරි/ ප්‍රධාන ගණකාධිකාරි/</t>
  </si>
  <si>
    <t>අමාත්‍යාංශයේ/දෙපාර්තමේන්තුවේ/දිස්ත්‍රික් ලේකම් කාර්යාලයේ නම :</t>
  </si>
  <si>
    <t>වියදමෙහි නම</t>
  </si>
  <si>
    <t xml:space="preserve">මුළු ශුද්ධ වෙන්කිරීම්  </t>
  </si>
  <si>
    <t>ශුද්ධ ප්‍රතිඵලය ඉතිරිය /(ඉක්මවීම්)</t>
  </si>
  <si>
    <t>වැඩසටහන (1)</t>
  </si>
  <si>
    <t>(1) පුනරාවර්තන</t>
  </si>
  <si>
    <t>වැඩසටහන (2)</t>
  </si>
  <si>
    <t>(2) ප්‍රාග්ධන</t>
  </si>
  <si>
    <t xml:space="preserve">අධ්‍යක්ෂ (මුදල්) /කොමසාරිස් (මුදල්) </t>
  </si>
  <si>
    <t>වැඩසටහන් අනුව වියදම් ප්‍රකාශය</t>
  </si>
  <si>
    <t>ප්‍රතිපාදනය</t>
  </si>
  <si>
    <t>වියදම</t>
  </si>
  <si>
    <t>1001 වැටුප් හා වේතන</t>
  </si>
  <si>
    <t>1002 අතිකාල හා නිවාඩු දින වැටුප්</t>
  </si>
  <si>
    <t>1003 වෙනත් දීමනා</t>
  </si>
  <si>
    <t>1101 දේශීය</t>
  </si>
  <si>
    <t>1102 විදේශීය</t>
  </si>
  <si>
    <t>1201 ලිපිද්‍රව්‍ය හා කාර්යාලීය අවශ්‍යතා</t>
  </si>
  <si>
    <t>1202 ඉන්ධන</t>
  </si>
  <si>
    <t>1203 ආහාර පාන හා නිල ඇඳුම්</t>
  </si>
  <si>
    <t>1204 වෛද්‍ය සැපයීම්</t>
  </si>
  <si>
    <t>1205 වෙනත්</t>
  </si>
  <si>
    <t>1301 වාහන</t>
  </si>
  <si>
    <t>1302 යන්ත්‍ර සහ යන්ත්‍රෝපකරණ</t>
  </si>
  <si>
    <t>1303 ගොඩනැගිලි සහ ඉදිකිරීම්</t>
  </si>
  <si>
    <t>1401 ප්‍රවාහන</t>
  </si>
  <si>
    <t>1402 තැපැල් හා සන්නිවේදන</t>
  </si>
  <si>
    <t>1403 විදුලිය හා ජලය</t>
  </si>
  <si>
    <t>1404 බදු කුලී සහ පළාත් පාලන ආයතන බදු</t>
  </si>
  <si>
    <t>1405 වෙනත්</t>
  </si>
  <si>
    <t>1501 සුභසාධන වැඩසටහන්</t>
  </si>
  <si>
    <t>1502 විශ්‍රාමික ප්‍රතිලාභ</t>
  </si>
  <si>
    <t>1503 රාජ්‍ය ආයතන</t>
  </si>
  <si>
    <t>1504 සංවර්ධන සහනාධාර</t>
  </si>
  <si>
    <t>1505 සම්මාදම් සහ දායක මුදල්</t>
  </si>
  <si>
    <t>1507 පළාත් සභා සඳහා දායකත්වය</t>
  </si>
  <si>
    <t>1508 වෙනත්</t>
  </si>
  <si>
    <t>1509 හදිසි අවශ්‍යතා අරමුදලට දායකත්වය</t>
  </si>
  <si>
    <t>1601 දේශීය ණය</t>
  </si>
  <si>
    <t>1602 විදේශීය ණය</t>
  </si>
  <si>
    <t>1701 පාඩු සහ කපාහැරීම්</t>
  </si>
  <si>
    <t>1702 අනපේක්ෂිත සේවා</t>
  </si>
  <si>
    <t xml:space="preserve">මූලධන වත්කම් පුනරුත්ථාපනය හා වැඩිදියුණු කිරීම </t>
  </si>
  <si>
    <t>2001 ගොඩනැගිලි සහ ඉදිකිරීම්</t>
  </si>
  <si>
    <t>2002 යන්ත්‍ර හා යන්ත්‍රෝපකරණ</t>
  </si>
  <si>
    <t>2003 වාහන</t>
  </si>
  <si>
    <t>එකතුව (අ)</t>
  </si>
  <si>
    <t>මූලධන වත්කම් අත්පත් කර ගැනීම</t>
  </si>
  <si>
    <t>2101 වාහන</t>
  </si>
  <si>
    <t>2102 ගෘහභාණ්ඩ හා කාර්යාලීය උපකරණ</t>
  </si>
  <si>
    <t>2103 යන්ත්‍ර හා යන්ත්‍රෝපකරණ</t>
  </si>
  <si>
    <t>2104 ගොඩනැගිලි සහ ඉදිකිරීම්</t>
  </si>
  <si>
    <t>2105 ඉඩම් සහ ඉඩම් වැඩිදියුණු කිරීම්</t>
  </si>
  <si>
    <t>2201 රාජ්‍ය ආයතන</t>
  </si>
  <si>
    <t>2202 සංවර්ධන සහායන්</t>
  </si>
  <si>
    <t>2203 පළාත් සභා සඳහා දායකත්වය</t>
  </si>
  <si>
    <t>2204 විදේශයන්ට මාරු කිරීම්</t>
  </si>
  <si>
    <t xml:space="preserve">2301 හිමිකම් දායක මුදල් </t>
  </si>
  <si>
    <t>2302 ණය දීම</t>
  </si>
  <si>
    <t>2401 කාර්ය මණ්ඩල පුහුණු</t>
  </si>
  <si>
    <t>2501 ප්‍රතිව්‍යුහගතකරණය</t>
  </si>
  <si>
    <t>2502 ආයෝජන</t>
  </si>
  <si>
    <t xml:space="preserve">2503 අනපේක්ෂිත සේවා </t>
  </si>
  <si>
    <t>2504 පළාත් සභා සඳහා දායකත්වය</t>
  </si>
  <si>
    <t>ශුද්ධ බලපෑම</t>
  </si>
  <si>
    <t xml:space="preserve">ඉතිරිය / (ඉක්මවීම්)    </t>
  </si>
  <si>
    <t>ඉතිරිය / (ඉක්මවීම්) සංශෝධිත ඇස්තමේන්තුවේ % ලෙස</t>
  </si>
  <si>
    <t>වැඩසට./ව්‍යාපෘ./උප ව්‍යාපෘ./වැය විෂයය අංකය</t>
  </si>
  <si>
    <t>සටහන - 5 - වැය විෂය අනුව වර්ගීකරණය කරන ලද වැටුප්, වේතන සහ අනෙකුත් සේවක ප්‍රතිලාභ</t>
  </si>
  <si>
    <t>සටහන - 6 - වැය විෂය අනුව වර්ගීකරණය කරන ලද අනෙකුත් භාණ්ඩ හා සේවා</t>
  </si>
  <si>
    <t xml:space="preserve">එකතුව (අ) </t>
  </si>
  <si>
    <t xml:space="preserve">එකතුව (ආ) </t>
  </si>
  <si>
    <t>එකතුව ( ඇ )</t>
  </si>
  <si>
    <t>එකතුව ( ඈ )</t>
  </si>
  <si>
    <t>අනෙකුත් භාණ්ඩ හා සේවා සඳහා මුළු වියදම (අ+ආ+ඇ+ඈ)</t>
  </si>
  <si>
    <t>සටහන - 7 - වැය විෂය අනුව වර්ගීකරණය කරන ලද මාරුකිරීම්, ප්‍රදානයන් සහ සහනාධාර</t>
  </si>
  <si>
    <t>සටහන - 9 - වැය විෂය අනුව වර්ගීකරණය කරන ලද අනෙකුත් පුනරාවර්තන වියදම්</t>
  </si>
  <si>
    <t>මුළු පුනරාවර්තන වියදම්වල එකතුව        (සටහන 5-9)</t>
  </si>
  <si>
    <t>වැය විෂය අනුව රාජ්‍ය ආයෝජන වියදම් වර්ගීකරණය</t>
  </si>
  <si>
    <t xml:space="preserve">සටහන - 10 මූලධන වත්කම් පුනරුත්ථාපනය හා වැඩිදියුණු කිරීම </t>
  </si>
  <si>
    <t>සටහන - 11 මූලධන වත්කම් අත්පත් කර ගැනීම</t>
  </si>
  <si>
    <t>එකතුව (ආ)</t>
  </si>
  <si>
    <t>සටහන -12 ප්‍රාග්ධන මාරුකිරීම්</t>
  </si>
  <si>
    <t>සටහන - 13 මූල්‍ය වත්කම් අත්පත් කර ගැනීම</t>
  </si>
  <si>
    <t xml:space="preserve">එකතුව (ඈ) </t>
  </si>
  <si>
    <t>සටහන - 14 හැකියා වර්ධනය</t>
  </si>
  <si>
    <t>එකතුව (ඉ )</t>
  </si>
  <si>
    <t>සටහන - 15 වෙනත් මූලධන වියදම්</t>
  </si>
  <si>
    <t>එකතුව (ඊ)</t>
  </si>
  <si>
    <t>රාජ්‍ය ආයෝජනයන්හි මුළු වියදම (අ+ආ+ඇ+ඈ+ඉ+ඊ)</t>
  </si>
  <si>
    <t xml:space="preserve">රු. </t>
  </si>
  <si>
    <t>වෙනස</t>
  </si>
  <si>
    <t>මුළු වියදම්වල එකුතව (සටහන 5-15)</t>
  </si>
  <si>
    <t>ඉතිරිවීම්/  (ඉක්මවීම්)</t>
  </si>
  <si>
    <t xml:space="preserve">ශුද්ධ ප්‍රතිපාදනය   **                                                                                                                                       </t>
  </si>
  <si>
    <t xml:space="preserve">සත්‍ය වියදම                    </t>
  </si>
  <si>
    <t xml:space="preserve">ශුද්ධ ප්‍රතිපාදනය **                                                                                                                                                                                                                                 </t>
  </si>
  <si>
    <t xml:space="preserve">සත්‍ය වියදම                                                                    </t>
  </si>
  <si>
    <t xml:space="preserve">ශුද්ධ ප්‍රතිපාදනය **                                                                                                                           </t>
  </si>
  <si>
    <t>වියදමේ       ප්‍රතිශතය ***</t>
  </si>
  <si>
    <t>***  දශමස්ථාන රහිතව % සඳහන් කරන්න</t>
  </si>
  <si>
    <t>(වැඩසටහනක ව්‍යපෘති අනුව  මූලධන වියදම් හා පුනරාවර්තන වියදම්වල මුල්‍යකරණය)</t>
  </si>
  <si>
    <t>අග්‍රිම ගිණුම් අංකය</t>
  </si>
  <si>
    <t>අග්‍රිම ලැබීම්</t>
  </si>
  <si>
    <t>අග්‍රිම පියවීම</t>
  </si>
  <si>
    <t>නොපිය වූ උප අග්‍රිම</t>
  </si>
  <si>
    <t>නොපිය වූ අග්‍රිම (නොපියවූ උප අග්‍රිම හැර)</t>
  </si>
  <si>
    <t>භාණ්ඩාගාරයෙන්</t>
  </si>
  <si>
    <t>වෙනත් මූලාශ්‍රවලින්</t>
  </si>
  <si>
    <t>වියදම් මගින්</t>
  </si>
  <si>
    <t>මුදල් මගින්</t>
  </si>
  <si>
    <t>නොපිය වූ උප අග්‍රිම ශේෂය</t>
  </si>
  <si>
    <t>නොපිය වූ අග්‍රිම ශේෂය</t>
  </si>
  <si>
    <t>මෙම ශේෂ වාර්තාව අත්සන් කරන දින වන විට පියවා ඇත්නම් ඒ බව ද, නොඑසේ නම් නොපියවීමට හේතු සඳහන් කරන්න.</t>
  </si>
  <si>
    <t xml:space="preserve">තැන්පතු අංකය </t>
  </si>
  <si>
    <t>අත්තිකාරම් ගිණුමේ නම</t>
  </si>
  <si>
    <t>අත්තිකාරම් ගිණුම් අංකය</t>
  </si>
  <si>
    <t>ශේෂය</t>
  </si>
  <si>
    <t>ස්ථාවර වත්කම්</t>
  </si>
  <si>
    <t>නැවත නැවත ජනනය නොවන වත්කම්</t>
  </si>
  <si>
    <t>ආයෝජන ක්‍රියාකාරකම්වලින් ජනිත වූ මුදල් ප්‍රවාහයන්</t>
  </si>
  <si>
    <t xml:space="preserve">පොළී ගෙවීම් </t>
  </si>
  <si>
    <t>1406 කල්බදු වාහන සඳහා පොළී ගෙවීම්</t>
  </si>
  <si>
    <t xml:space="preserve">සටහන - 8 - වැය විෂය අනුව වර්ගීකරණය කරන ලද පොළී ගෙවීම් </t>
  </si>
  <si>
    <t>1404 බදු කුලී සහ පළාත් පාලන ආයතන          බදු</t>
  </si>
  <si>
    <t xml:space="preserve">1407 රාජ්‍ය ආයෝජන පවත්වාගෙන                 යාමේ පිරිවැය </t>
  </si>
  <si>
    <t>1506 රජයේ සේවකයන් සඳහා දේපළ              ණය පොළී</t>
  </si>
  <si>
    <t>2108 කල්බදු වාහන සඳහා ණය මුදල               ආපසු ගෙවීම්</t>
  </si>
  <si>
    <t>තැන්පතු ගිණුමේ නම</t>
  </si>
  <si>
    <t>………………………………………………</t>
  </si>
  <si>
    <t>……………………………………………</t>
  </si>
  <si>
    <t>…………………………………………</t>
  </si>
  <si>
    <t>………………………………………</t>
  </si>
  <si>
    <t xml:space="preserve">මුළු පුනරාවර්තන හා මූලධන වියදම්වල එකතුව </t>
  </si>
  <si>
    <t>ඒසීඒ - 1</t>
  </si>
  <si>
    <t>ඒසීඒ - 1(i)</t>
  </si>
  <si>
    <t>ඒසීඒ - 1(ii)</t>
  </si>
  <si>
    <t>මූලික ආදායම් ඇස්තමේන්තුව සහ සංශෝධිත ආදායම් ඇස්තමේන්තුව අතර විචලතා පැහැදිලි කිරීම</t>
  </si>
  <si>
    <t>මූලික ආදායම් ඇස්තමේන්තුව</t>
  </si>
  <si>
    <t>සංශෝධිත ආදායම් ඇස්තමේන්තුව</t>
  </si>
  <si>
    <t>වෙනස මූලික ආදායම් ඇස්තමේන්තුවේ % ලෙස</t>
  </si>
  <si>
    <t>ඒසීඒ - 1(iii)</t>
  </si>
  <si>
    <t>සංශෝධිත ආදායම් ඇස්තමේන්තුව සහ සත්‍ය ආදායම අතර විචලතා පැහැදිලි කිරීම</t>
  </si>
  <si>
    <t>සංශෝධිත ආදායම් ඇස්තමේන්තුව හා සත්‍ය ආදායම අතර වෙනස</t>
  </si>
  <si>
    <t>ඒසීඒ -2</t>
  </si>
  <si>
    <t>ඒසීඒ-2(ii)</t>
  </si>
  <si>
    <t>(7)= (5)+(6)</t>
  </si>
  <si>
    <t>(8)=(4)-(7)</t>
  </si>
  <si>
    <t>(9)=(8)/(4)*100</t>
  </si>
  <si>
    <t>මුදල් පොතට අනුව වියදම</t>
  </si>
  <si>
    <t>ඒසීඒ-2(iii)</t>
  </si>
  <si>
    <t>මූලික වියදම් ඇස්තමේන්තුව</t>
  </si>
  <si>
    <t>සංශෝධිත වියදම් ඇස්තමේන්තුව</t>
  </si>
  <si>
    <t>වෙනස මූලික වියදම් ඇස්තමේන්තුවේ % ලෙස</t>
  </si>
  <si>
    <t>සංශෝධිත වියදම් ඇස්තමේන්තුව සහ සත්‍ය වියදම අතර විචලතා පැහැදිලි කිරීම</t>
  </si>
  <si>
    <t>වෙනස සංශෝධිත වියදම් ඇස්තමේන්තුවේ % ලෙස</t>
  </si>
  <si>
    <t>ඒසීඒ-2(iv)</t>
  </si>
  <si>
    <t>ඒසීඒ- 2(v)</t>
  </si>
  <si>
    <t>ඒසීඒ-3</t>
  </si>
  <si>
    <t>ඒසීඒ -4</t>
  </si>
  <si>
    <t>ඒසීඒ- 5</t>
  </si>
  <si>
    <t>තැන්පතු ගිණුම් අංකය</t>
  </si>
  <si>
    <t xml:space="preserve"> ඒසීඒ-1</t>
  </si>
  <si>
    <t xml:space="preserve"> ඒසීඒ-2(ii)</t>
  </si>
  <si>
    <t>වෙනස සංශෝධිත ආදායම් ඇස්තමේන්තුවේ % ලෙස</t>
  </si>
  <si>
    <t>1409 වෙනත්</t>
  </si>
  <si>
    <t>2106 මෘදුකාංග සංවර්ධනය</t>
  </si>
  <si>
    <t>2505 ප්‍රසම්පාදන සැකසීම</t>
  </si>
  <si>
    <t>2506 යටිතල පහසුකම් සංවර්ධනය</t>
  </si>
  <si>
    <t>2507 පර්යේෂණ සහ සංවර්ධන</t>
  </si>
  <si>
    <t>2509 වෙනත්</t>
  </si>
  <si>
    <t>1408 මෙහෙයුම් කල්බදු යටතේ                        මිලදීගත් වාහන සඳහා කල්බදු                 වාරික</t>
  </si>
  <si>
    <t>1603 භාණ්ඩාගාර බිල්පත් හා                           භාණ්ඩාගාර බැඳුම්කර අවමිල</t>
  </si>
  <si>
    <t>1703 කාර්යාලීය භාෂා ප්‍රතිපත්තිය                    ක්‍රියාත්මක කිරීම</t>
  </si>
  <si>
    <t xml:space="preserve">2205 රාජ්‍ය නොවන ආයතනවලට                    ප්‍රාග්ධන ප්‍රදාන </t>
  </si>
  <si>
    <t>**    ඒසීඒ- 2 හි 4 වන තීරුවට යොමුගත ප්‍රතිපාදන</t>
  </si>
  <si>
    <t>පුද්ගලයාගේ/ආයතනයේ නම</t>
  </si>
  <si>
    <t>පුද්ගලයාගේ/ආයතනයේ නම*    (ප්‍රතිපාදන මාරු කරන විට හඳුනාගෙන තිබිය යුතුය)</t>
  </si>
  <si>
    <t>ඉතිරිය/ඉක්මවීම්</t>
  </si>
  <si>
    <t xml:space="preserve">බලය ලබා දෙන ලද මුළු ශුද්ධ ප්‍රතිපාදන                     </t>
  </si>
  <si>
    <t>වැය විෂය අංකය</t>
  </si>
  <si>
    <t>ව්‍යාපෘති අංකය</t>
  </si>
  <si>
    <t>වැඩසටහන් අංකය</t>
  </si>
  <si>
    <t>බල අංකය</t>
  </si>
  <si>
    <t>ශීර්ෂ අංකය</t>
  </si>
  <si>
    <t>බලය ලබා දෙන මුළු ශුද්ධ ප්‍රතිපාදන</t>
  </si>
  <si>
    <t xml:space="preserve">    වෙන්කර දුන්                  මුදල                                     </t>
  </si>
  <si>
    <t>ඒසීඒ-එෆ්</t>
  </si>
  <si>
    <t>ඒසීඒ-පී</t>
  </si>
  <si>
    <t>ඒසීඒ-සී</t>
  </si>
  <si>
    <t>ඒසීඒ- 2(iv)</t>
  </si>
  <si>
    <t>වැඩසටහන</t>
  </si>
  <si>
    <t xml:space="preserve">මූල්‍ය ප්‍රකාශන පිළියෙල කර ඉදිරිපත් කරන ලද දිනට ලැබීමට නියමිතව ඇති ප්‍රතිපූරණය කළ හැකි විදේශාධාරවලට අදාළ හිමිකම් පෑම්වල එකතුව </t>
  </si>
  <si>
    <t>………………………</t>
  </si>
  <si>
    <r>
      <rPr>
        <b/>
        <sz val="22"/>
        <rFont val="Iskoola Pota"/>
        <family val="2"/>
      </rPr>
      <t xml:space="preserve">           </t>
    </r>
    <r>
      <rPr>
        <b/>
        <u/>
        <sz val="22"/>
        <rFont val="Iskoola Pota"/>
        <family val="2"/>
      </rPr>
      <t>බැරකම් පිළිබඳ ප්‍රකාශය - (i)</t>
    </r>
  </si>
  <si>
    <r>
      <rPr>
        <b/>
        <sz val="22"/>
        <rFont val="Iskoola Pota"/>
        <family val="2"/>
      </rPr>
      <t xml:space="preserve">          </t>
    </r>
    <r>
      <rPr>
        <b/>
        <u/>
        <sz val="22"/>
        <rFont val="Iskoola Pota"/>
        <family val="2"/>
      </rPr>
      <t>බැරකම් පිළිබඳ ප්‍රකාශය - (ii)</t>
    </r>
  </si>
  <si>
    <t>දේපළ, පිරියත හා උපකරණ</t>
  </si>
  <si>
    <t>*      ඒසීඒ- 2 (v) අනුව එක් එක් වැඩසටහන් යටතේ  ඇති අගයන් ඇතුළත් කරන්න</t>
  </si>
  <si>
    <t xml:space="preserve">    කළ යුතු ය.</t>
  </si>
  <si>
    <t>ඒසීඒ -2(ඒ)</t>
  </si>
  <si>
    <t xml:space="preserve">                  ඒසීඒ-2(ඒ)(iv)</t>
  </si>
  <si>
    <t>මූල්‍ය ප්‍රකාශ ශ්‍රී ලංකා රුපියල්වලින් ආසන්නතම රුපියලට ඉදිරිපත් කර ඇත.</t>
  </si>
  <si>
    <r>
      <t>මෙම සංචිත ගිණුම දේපළ</t>
    </r>
    <r>
      <rPr>
        <sz val="16"/>
        <color theme="1"/>
        <rFont val="Times New Roman"/>
        <family val="1"/>
      </rPr>
      <t xml:space="preserve">, </t>
    </r>
    <r>
      <rPr>
        <sz val="16"/>
        <color theme="1"/>
        <rFont val="Iskoola Pota"/>
        <family val="2"/>
      </rPr>
      <t>පිරියත</t>
    </r>
    <r>
      <rPr>
        <sz val="16"/>
        <color theme="1"/>
        <rFont val="Times New Roman"/>
        <family val="1"/>
      </rPr>
      <t xml:space="preserve"> </t>
    </r>
    <r>
      <rPr>
        <sz val="16"/>
        <color theme="1"/>
        <rFont val="Iskoola Pota"/>
        <family val="2"/>
      </rPr>
      <t>හා</t>
    </r>
    <r>
      <rPr>
        <sz val="16"/>
        <color theme="1"/>
        <rFont val="Times New Roman"/>
        <family val="1"/>
      </rPr>
      <t xml:space="preserve"> </t>
    </r>
    <r>
      <rPr>
        <sz val="16"/>
        <color theme="1"/>
        <rFont val="Iskoola Pota"/>
        <family val="2"/>
      </rPr>
      <t>උපකරණවල අනුරූප ගිණුම වේ.</t>
    </r>
  </si>
  <si>
    <t>1) </t>
  </si>
  <si>
    <t>2) </t>
  </si>
  <si>
    <t>5) </t>
  </si>
  <si>
    <t>වාර්තාකරණ කාලපරිච්ඡේදය</t>
  </si>
  <si>
    <r>
      <rPr>
        <u/>
        <sz val="16"/>
        <color theme="1"/>
        <rFont val="Iskoola Pota"/>
        <family val="2"/>
      </rPr>
      <t>දේපළ</t>
    </r>
    <r>
      <rPr>
        <u/>
        <sz val="16"/>
        <color theme="1"/>
        <rFont val="Times New Roman"/>
        <family val="1"/>
      </rPr>
      <t xml:space="preserve">, </t>
    </r>
    <r>
      <rPr>
        <u/>
        <sz val="16"/>
        <color theme="1"/>
        <rFont val="Iskoola Pota"/>
        <family val="2"/>
      </rPr>
      <t>පිරියත හා උපකරණ හඳුනාගැනීම හා මැනීම</t>
    </r>
  </si>
  <si>
    <r>
      <rPr>
        <u/>
        <sz val="16"/>
        <color theme="1"/>
        <rFont val="Iskoola Pota"/>
        <family val="2"/>
      </rPr>
      <t>දේපළ</t>
    </r>
    <r>
      <rPr>
        <u/>
        <sz val="16"/>
        <color theme="1"/>
        <rFont val="Times New Roman"/>
        <family val="1"/>
      </rPr>
      <t xml:space="preserve">, </t>
    </r>
    <r>
      <rPr>
        <u/>
        <sz val="16"/>
        <color theme="1"/>
        <rFont val="Iskoola Pota"/>
        <family val="2"/>
      </rPr>
      <t>පිරියත</t>
    </r>
    <r>
      <rPr>
        <u/>
        <sz val="16"/>
        <color theme="1"/>
        <rFont val="Times New Roman"/>
        <family val="1"/>
      </rPr>
      <t xml:space="preserve"> </t>
    </r>
    <r>
      <rPr>
        <u/>
        <sz val="16"/>
        <color theme="1"/>
        <rFont val="Iskoola Pota"/>
        <family val="2"/>
      </rPr>
      <t>හා</t>
    </r>
    <r>
      <rPr>
        <u/>
        <sz val="16"/>
        <color theme="1"/>
        <rFont val="Times New Roman"/>
        <family val="1"/>
      </rPr>
      <t xml:space="preserve"> </t>
    </r>
    <r>
      <rPr>
        <u/>
        <sz val="16"/>
        <color theme="1"/>
        <rFont val="Iskoola Pota"/>
        <family val="2"/>
      </rPr>
      <t>උපකරණ සංචිතය</t>
    </r>
  </si>
  <si>
    <t>ආදායම් හඳුනාගැනීම</t>
  </si>
  <si>
    <t>වත්කමට අදාළ අනාගත ආර්ථික ප්‍රතිලාභ ආයතනයට ලැබෙන බවට තහවුරුවක් ඇති විට හා එම  වත්කම් විශ්වාසනීයව මැනිය හැකි නම් එම වත්කම් දේපළ, පිරියත හා උපකරණ ලෙස හඳුනාගනු ලැබේ.</t>
  </si>
  <si>
    <t>දේපළ, පිරියත හා උපකරණ පිරිවැයට හඳුනාගන්නා අතර පිරිවැය ආකෘතිය අදාළ නොවන අවස්ථාවලදී නැවත තක්සේරු කරන ලද අගය යොදාගනී.</t>
  </si>
  <si>
    <t>3) </t>
  </si>
  <si>
    <t>4)   </t>
  </si>
  <si>
    <t>6)</t>
  </si>
  <si>
    <t>වාර්තාකිරීමේ පදනම</t>
  </si>
  <si>
    <t>මිනුම්කරණ පදනම</t>
  </si>
  <si>
    <t>ACA-6</t>
  </si>
  <si>
    <t>2302 ණයදීම</t>
  </si>
  <si>
    <t>2108 කල්බදු වාහන සඳහා ණය මුදල ආපසු ගෙවීම්</t>
  </si>
  <si>
    <t>2006.02.00</t>
  </si>
  <si>
    <t>භාණ්ඩාගාරයට පියවන ලද අග්‍රිම</t>
  </si>
  <si>
    <t>ආදායම් ගණන්දීමේ නිලධාරි නම, තනතුර සහ අත්සන</t>
  </si>
  <si>
    <t>1406 කල්බදු වාහන සඳහා පොලී ගෙවීම්</t>
  </si>
  <si>
    <t>අදාළ අමාත්‍යාංශය/දෙපාර්තමේන්තුව විසින් රැස්කිරීම්</t>
  </si>
  <si>
    <t>ආදායම් ගණන්දීමේ නිලධාරියාගේ අත්සන</t>
  </si>
  <si>
    <t>ආදායම් ගණන්දීමේ නිලධාරියාගේ නම:</t>
  </si>
  <si>
    <t>ආදායම් ගණන්දීමේ නිලධාරියාගේ තනතුර:</t>
  </si>
  <si>
    <t>අයවැය ඇස්තමේන්තුගත ප්‍රතිපාදන</t>
  </si>
  <si>
    <t>පරිපූරක ඇස්තමේන්තුගත ප්‍රතිපාදන</t>
  </si>
  <si>
    <t>මූල්‍යකරණ සංකේත අංකය</t>
  </si>
  <si>
    <t xml:space="preserve">වෙන්කර දුන් මුදල                                                 </t>
  </si>
  <si>
    <t>අයවැය ප්‍රතිපාදන විස්තරය  :-            /         /       /        /                 /</t>
  </si>
  <si>
    <t>මෙම වැය ශීර්ෂයෙන් ලබා දුන් මුළු මුදල</t>
  </si>
  <si>
    <t xml:space="preserve">     මූල්‍යකරණ සංකේත අංකය</t>
  </si>
  <si>
    <t xml:space="preserve"> මූල්‍යකරණ සංකේත අංකය</t>
  </si>
  <si>
    <t>මුළු ශුද්ධ  ප්‍රතිපාදන</t>
  </si>
  <si>
    <t>මුළු ශුද්ධ ප්‍රතිපාදන</t>
  </si>
  <si>
    <t>වාර්ෂික අයවැයගත ප්‍රතිපාදන</t>
  </si>
  <si>
    <t xml:space="preserve">පරිපූරක ඇස්තමේන්තුගත ප්‍රතිපාදන   </t>
  </si>
  <si>
    <t>මූලික සහ සංශෝධිත වියදම් ඇස්තමේන්තු අතර විචලතාව පැහැදිලි කිරීම</t>
  </si>
  <si>
    <t>එක් එක් වැඩසටහන් යටතේ ව්‍යාපෘති අනුව වියදම් මූල්‍යකරණය</t>
  </si>
  <si>
    <t xml:space="preserve">  පිටුවේ එකතුව මුළු වැඩසටහනේ එකතුව විය යුතු ය.</t>
  </si>
  <si>
    <t xml:space="preserve">2015/10/23 දින නිකුත් කරන ලද භාණ්ඩාගාර මෙහෙයුම් චක්‍රලේඛ අංක 2015/03 හි </t>
  </si>
  <si>
    <r>
      <t xml:space="preserve">උපදෙස්වලට අනුකූලව ආරම්භ කරන ලද බැංකු ගිණුම් පිළිබඳ </t>
    </r>
    <r>
      <rPr>
        <b/>
        <sz val="18"/>
        <rFont val="Iskoola Pota"/>
        <family val="2"/>
      </rPr>
      <t xml:space="preserve">                    </t>
    </r>
  </si>
  <si>
    <t>හුවමාරු හා හුවමාරු නොවන ආදායම් ඒවා ලැබිය යුතු කාලසීමාව නොසළකා, මුදල් ලැබෙන කාලපරිච්ඡේදයේදී ආදායම් ලෙස හඳුනාගනු ලැබේ.</t>
  </si>
  <si>
    <t>අගය</t>
  </si>
  <si>
    <t>මුළු පුනරාවර්තන වියදම්වල එකතුව (සටහන 5-9)</t>
  </si>
  <si>
    <t>අනු අංකය</t>
  </si>
  <si>
    <t>ඒසීඒ-5</t>
  </si>
  <si>
    <t xml:space="preserve">පළාත් භාණ්ඩාගාර(යට/යෙන්)  පියවියයුතු/ ලැබියයුතු ශුද්ධ වත්කම   </t>
  </si>
  <si>
    <t>අත්තිකාරම් ගිණුම් (ර.නි.අ.)</t>
  </si>
  <si>
    <t>අත්තිකාරම් ගිණුම් (වාණිජ)</t>
  </si>
  <si>
    <t>වෙනත් පළාත් අමාත්‍යාංශ/දෙපාර්තමේන්තු  වෙනුවෙන්  එකතු කරන ලද ආදායම්</t>
  </si>
  <si>
    <t>භෞතික වත්කම් ඉදිකිරීම් හෝ මිලදී ගැනීම් හා වෙනත් ආයෝජන අත්කර ගැනීම්(සටහන 1)</t>
  </si>
  <si>
    <t>සටහන 1: භෞතික වත්කම් අත්පත්කර ගැනීම් හා පළාත් ආයෝජන වියදම් පිළිබඳ විස්තර</t>
  </si>
  <si>
    <t xml:space="preserve">                 භෞතික වත්කම් අත්පත්කර ගැනීම් - වාහන </t>
  </si>
  <si>
    <t xml:space="preserve">                                                                       -  ගෘහ භාණ්ඩ හා කාර්යාල උපකරණ </t>
  </si>
  <si>
    <t xml:space="preserve">                                                                       -  යන්ත්‍ර හා යන්තෝපකරණ</t>
  </si>
  <si>
    <t xml:space="preserve">                                                                       -  ගොඩනැගිලි හා ඉදිකිරීම් </t>
  </si>
  <si>
    <t xml:space="preserve">                                                                       -  ඉඩම් හා ඉඩම් වැඩිදියුණු කිරීම  </t>
  </si>
  <si>
    <t xml:space="preserve">                                                                       -  මෘදුකාංග සංවර්ධනය  </t>
  </si>
  <si>
    <t xml:space="preserve">                                                                       -  මුල්‍ය කල්බදු වාරික  </t>
  </si>
  <si>
    <t xml:space="preserve">                 පළාත් ආයෝජන වියදම් - මුලධන වත්කම් පුනරුත්ථාපනය හා වැඩි දියුණු කිරීම  </t>
  </si>
  <si>
    <t xml:space="preserve">                                                       - ප්‍රාග්ධන මාරුකිරීම් </t>
  </si>
  <si>
    <t xml:space="preserve">                                                       - හැකියා වර්ධනය </t>
  </si>
  <si>
    <t xml:space="preserve">                                                       - වෙනත් මුලධන වියදම්</t>
  </si>
  <si>
    <t xml:space="preserve">වෙනත් අමාත්‍යාංශ/දෙපාර්තමේන්තු විසින් රැස්කිරීම් </t>
  </si>
  <si>
    <t>1002.04.03</t>
  </si>
  <si>
    <t>රා තැබෑරැම් රේන්දය</t>
  </si>
  <si>
    <t>1002.04.04</t>
  </si>
  <si>
    <t>රා මැදීමේ බලපත්‍ර</t>
  </si>
  <si>
    <t>මෙරට මත්පැන් බලපත්‍ර</t>
  </si>
  <si>
    <t>පිටරට මත්පැන් බලපත්‍ර</t>
  </si>
  <si>
    <t>රාජ්‍ය ආදායම් මාරුකිරීම් - මුද්දර බදු</t>
  </si>
  <si>
    <t>දේපළ පැවරිම මත මුද්දර බද්ද</t>
  </si>
  <si>
    <t>දේපළ පැවරිම මත අතිරේක මුද්දර බද්ද</t>
  </si>
  <si>
    <t>ව්‍යාපාරික පිරිවැටුම් බදු</t>
  </si>
  <si>
    <t>රාජ්‍ය ආදායම් මාරුකිරීම් - ජාතිය ගොඩනැගීමේ බද්ද</t>
  </si>
  <si>
    <t>මෝටර් වාහන ආදායම් බලපත්‍ර</t>
  </si>
  <si>
    <t>උගස් බ්‍රෝකර් වරුන්ගෙන් ගාස්තු</t>
  </si>
  <si>
    <t>රජයේ ගොඩනැගිලි හා නිවාස බදු කුලිය</t>
  </si>
  <si>
    <t>ඉඩම් හා අනෙකුත් බදු කුලි</t>
  </si>
  <si>
    <t>ඉඩම් ආඥා පනත යටතේ අන්සතු කළ ඉඩම් සඳහා ගාස්තු</t>
  </si>
  <si>
    <t>2002-02-03</t>
  </si>
  <si>
    <t>ආයෝජන පොළී</t>
  </si>
  <si>
    <t>රාජ්‍ය නිලධාරීන්ට ණය අත්තිකාරම් පොලි</t>
  </si>
  <si>
    <t>විභාග ගාස්තු</t>
  </si>
  <si>
    <t>මෝටර් රථ ප්‍රවාහන පනත යටතේ ගාස්තු හා අනෙකුත් ලැබීම්</t>
  </si>
  <si>
    <t>සත්ව නිෂ්පාදන හා සෞඛ්‍ය දෙපාර්තමේන්තුවේ කටයුතු වලින් ලැබීම්</t>
  </si>
  <si>
    <t>ශාඛාණු පරික්ෂණ,නිරෝධායක,ඇපොතිකරි හා වින්නඹු ගාස්තු</t>
  </si>
  <si>
    <t>ව්‍යාපාර නාම ලියාපදිංචි කිරීමේ ගාස්තු</t>
  </si>
  <si>
    <t>උසාවි ගාස්තු</t>
  </si>
  <si>
    <t>විවිධ ලැබීම්</t>
  </si>
  <si>
    <t>මෝටර් වාහන මත දඩ</t>
  </si>
  <si>
    <t>ව්‍යාපාර ලියාපදිංචි පනත යටතේ දඩ</t>
  </si>
  <si>
    <t>උසාවි දඩ මුදල්</t>
  </si>
  <si>
    <t>ප්‍රයෝජනයට ගත නොහැකි ප්‍රාග්ධන භාණ්ඩ විකිණිම්</t>
  </si>
  <si>
    <t xml:space="preserve">   ………..</t>
  </si>
  <si>
    <t xml:space="preserve">  …………</t>
  </si>
  <si>
    <t>ප.මු.රී. 30-32  මාරු කිරීම්</t>
  </si>
  <si>
    <t>එකතු කිරීම්</t>
  </si>
  <si>
    <t>අඩු කිරීම්</t>
  </si>
  <si>
    <t>(5)=(1)+(2)+(3)-(4)</t>
  </si>
  <si>
    <t>(7)=(5)-(6)</t>
  </si>
  <si>
    <t>පළාත් අමාත්‍යාංශයේ/දෙපාර්තමේන්තුවේ නම :</t>
  </si>
  <si>
    <t>(9)=(6)-(7)</t>
  </si>
  <si>
    <t>විසර්ජන ප්‍රඥප්තියේ 6 වන වගන්තිය අනුව පරිපුරක ප්‍රතිපාදන ලබාදීම</t>
  </si>
  <si>
    <t>වර්ෂය තුළ වෙනත් වියදම් ශීර්ෂ වෙත නිකුත් කරන ලද පරිපුරක ප්‍රතිපාදනය        (විස්තරය සඳහා ඒ.සී.ඒ. 2(ඒ)(ii) බලන්න.)</t>
  </si>
  <si>
    <t>ව්‍යාපෘති අංකය හා නාමය :</t>
  </si>
  <si>
    <r>
      <t xml:space="preserve">               ඒසීඒ-</t>
    </r>
    <r>
      <rPr>
        <b/>
        <sz val="12"/>
        <rFont val="Times New Roman"/>
        <family val="1"/>
      </rPr>
      <t xml:space="preserve">2(ඒ)(ii)   </t>
    </r>
  </si>
  <si>
    <t xml:space="preserve">                         (ප්‍රධාන ලේකම් කාර්යාලය සඳහා පමණි) </t>
  </si>
  <si>
    <t>ප්‍රතිපාදන ලබාදුන් පළාත් අමාත්‍යාංශයේ/දෙපාර්තමේන්තුවේ නම</t>
  </si>
  <si>
    <t xml:space="preserve">                                             (ප්‍රධාන ලේකම් කාර්යාලය සඳහා පමණි)</t>
  </si>
  <si>
    <t>පා.මු.රී. 30-32 මාරුකිරීම්</t>
  </si>
  <si>
    <t xml:space="preserve">1206 යාන්ත්‍රික හා විදුලි උපකරණ    </t>
  </si>
  <si>
    <t xml:space="preserve">1304  වෙනත් නඩත්තු වියදම් </t>
  </si>
  <si>
    <t xml:space="preserve">1306  ගුණාත්මක යෙදවුම් - අධ්‍යාපන </t>
  </si>
  <si>
    <t xml:space="preserve">1407  ගුණාත්මක යෙදවුම් - අධ්‍යාපන </t>
  </si>
  <si>
    <t>මුළු එකතුව - මුලධන වියදම්</t>
  </si>
  <si>
    <t>මුළු එකතුව - පුනරාවර්තන වියදම්</t>
  </si>
  <si>
    <t>1406 කල්බදු වාහන සඳහා වූ පොලී ගෙවීම්</t>
  </si>
  <si>
    <t>1506 රජයේ සේවකයන් සඳහා දේපළ ණය පොලී</t>
  </si>
  <si>
    <t>1408 මෙහෙයුම් කල්බදු වාහන සඳහා වාරික ගෙවීම්</t>
  </si>
  <si>
    <t>ප.මු.රී. 30-32 මාරු කිරීම්</t>
  </si>
  <si>
    <t xml:space="preserve">අනෙකුත් අමාත්‍යාංශ/දෙපාර්තමේන්තු විසින් දැරූ වියදම් </t>
  </si>
  <si>
    <t xml:space="preserve">වෙනස්කම් වලට හේතු     ඒසීඒ-2(ii)ආ ට යොමුව </t>
  </si>
  <si>
    <t xml:space="preserve">එකතුව </t>
  </si>
  <si>
    <t>1206 යාන්ත්‍රික හා විදුලි උපකරණ</t>
  </si>
  <si>
    <t>1408 මෙහෙයුම් කල්බදු  වාහන සඳහා වාරික ගෙවීම්</t>
  </si>
  <si>
    <t>ඒසීඒ2(ii) ආ</t>
  </si>
  <si>
    <t>ඒසීඒ2(ii) හි දැක්වෙන ඉතිරිවීම් / (ඉක්මවීම් ) සඳහා හේතු දැක්වීමේ ඇමුණුම</t>
  </si>
  <si>
    <t>මූල්‍යකරණය (සංකේත අංකය)</t>
  </si>
  <si>
    <t>ඒසීඒ2(ii) ට  යොමුව</t>
  </si>
  <si>
    <t>වෙනස්කම් වලට හේතු</t>
  </si>
  <si>
    <t xml:space="preserve">ව්‍යාපෘති 4          </t>
  </si>
  <si>
    <t>සාමුහික ප්‍රදාන සහ පැවරුණ ආදායම්</t>
  </si>
  <si>
    <t>උපමාන පාදක ප්‍රදානය</t>
  </si>
  <si>
    <t>ලෝක බැංකු ආධාර යටතේ වන ප්‍රදානය</t>
  </si>
  <si>
    <t xml:space="preserve">වෙනත් ලැබීම් </t>
  </si>
  <si>
    <t>පළාත් නිශ්චිත සංවර්ධන ප්‍රදානය</t>
  </si>
  <si>
    <t>වැඩසටහනේ එකතුව</t>
  </si>
  <si>
    <t xml:space="preserve">      (2) වෙනත් හේතු - ....................................................</t>
  </si>
  <si>
    <t>සීමාව තුල</t>
  </si>
  <si>
    <t>සීමාවෙන් භාහිරව</t>
  </si>
  <si>
    <t>පළාත් රාජ්‍ය නිලධාරීන්ට අත්තිකාරම් ගිණුම්</t>
  </si>
  <si>
    <t>අනුදත් අත්තිකාරම් ගිණුම් (වාණිජ අත්තිකාරම් )</t>
  </si>
  <si>
    <r>
      <t xml:space="preserve">            </t>
    </r>
    <r>
      <rPr>
        <b/>
        <sz val="12"/>
        <rFont val="Iskoola Pota"/>
        <family val="2"/>
      </rPr>
      <t>වැඩසටහන 1*</t>
    </r>
  </si>
  <si>
    <t xml:space="preserve">වැඩසටහන 2*      </t>
  </si>
  <si>
    <t>ඉතිරියට /ඉක්මවීමට හේතු</t>
  </si>
  <si>
    <t xml:space="preserve">                            ඒසීඒ-2(ඒ)(i)</t>
  </si>
  <si>
    <t>විසර්ජන ප්‍රඥප්තියේ 6 වන වගන්තිය අනුව වෙනත් වැය ශීර්ෂ වෙත පුනරාවර්තන වියදම් වෙනුවෙන් අතිරේක ප්‍රතිපාදන නිකුත් කිරීම සඳහා අයවැය සහාය සේවා  ව්‍යාපෘතියේ වැය විෂය යටතේ වෙන් කරන ලද මුළු ශුද්ධ ප්‍රතිපාදන සහ එසේ නිකුත් කරන ලද ප්‍රතිපාදන අතර වෙනස පැහැදිලි කිරීම</t>
  </si>
  <si>
    <t>ඉතිරිවෙම් වලට /ඉක්මවීම් වලට හේතු</t>
  </si>
  <si>
    <r>
      <t xml:space="preserve">වර්ෂය තුළ වෙනත් වියදම් ශීර්ෂ වෙත නිකුත් කරන ලද ප්‍රතිපාදනය (විස්තරය සඳහා ඒ.සී.ඒ.  </t>
    </r>
    <r>
      <rPr>
        <b/>
        <sz val="11"/>
        <rFont val="Iskoola Pota"/>
        <family val="2"/>
      </rPr>
      <t>2(ඒ)(iv)</t>
    </r>
    <r>
      <rPr>
        <b/>
        <sz val="12"/>
        <rFont val="Iskoola Pota"/>
        <family val="2"/>
      </rPr>
      <t xml:space="preserve"> බලන්න)</t>
    </r>
  </si>
  <si>
    <t>විසර්ජන ප්‍රඥප්තියේ 6 වන වගන්තිය අනුව වෙනත් වැය ශීර්ෂ වෙත මුලධන වියදම් වෙනුවෙන් අතිරේක ප්‍රතිපාදන නිකුත් වෙනුවෙන් අයවැය සහාය සේවා වැය විෂය යටතේ වෙන් කරන ලද මුළු ශුද්ධ ප්‍රතිපාදන සහ එසේ නිකුත් කරන ලද ප්‍රතිපාදන අතර වෙනස පැහැදිලි කිරීම</t>
  </si>
  <si>
    <t xml:space="preserve">                                               ඒසීඒ-2(ඒ)(iii)</t>
  </si>
  <si>
    <t>වර්ෂය තුළ වෙනත් වියදම් ශීර්ෂ වෙත අයවැය වැය සහාය සේවා  වැය විෂයය යටතේ නිකුත් කරන ලද  ප්‍රතිපාදන - පුනරාවර්තන වියදම්</t>
  </si>
  <si>
    <t>වර්ෂය තුළ වෙනත් වියදම් ශීර්ෂ වෙත අයවැය වැය සහාය සේවා වැය විෂයය යටතේ නිකුත් කරන ලද  ප්‍රතිපාදන - මුලධන වියදම්</t>
  </si>
  <si>
    <t>පොදු තැන්පතු ගිණුම(පළාත් භාණ්ඩාගාර පොත් අනුව)</t>
  </si>
  <si>
    <t xml:space="preserve">               ඇප තැන්පත්</t>
  </si>
  <si>
    <t xml:space="preserve">               ටෙන්ඩර් තැන්පත්</t>
  </si>
  <si>
    <t xml:space="preserve">               විවිධ තැන්පත්</t>
  </si>
  <si>
    <t xml:space="preserve">               .........................</t>
  </si>
  <si>
    <t xml:space="preserve">               එකතුව </t>
  </si>
  <si>
    <t>ගිණුම් වර්ගවල එකතුව පළාත් භාණ්ඩාගාර සටහන සමඟ තුලනය විය යුතුය.</t>
  </si>
  <si>
    <t>දෙපාර්තමේන්තු පොත් අනුව: ***</t>
  </si>
  <si>
    <t xml:space="preserve">වියදමෙහි උපරිම සීමා </t>
  </si>
  <si>
    <t xml:space="preserve">ලැබීම්වල අවම සීමා </t>
  </si>
  <si>
    <t>හර ශේෂයන්ගේ උපරිම සීමා</t>
  </si>
  <si>
    <t>පළාත් භාණ්ඩාගාර</t>
  </si>
  <si>
    <t>දෙපාර්තමේන්තු</t>
  </si>
  <si>
    <t>එකතුකළ</t>
  </si>
  <si>
    <t xml:space="preserve">(අඩුකළ </t>
  </si>
  <si>
    <t>(අපහරණයන්)</t>
  </si>
  <si>
    <t>ත්‍යාග</t>
  </si>
  <si>
    <t>පොත් අනුව</t>
  </si>
  <si>
    <t>කරන ගැලපීම්</t>
  </si>
  <si>
    <t>මාරුකිරීම් )</t>
  </si>
  <si>
    <t>ලැබීම් / (දීම්)</t>
  </si>
  <si>
    <t>3=1+2</t>
  </si>
  <si>
    <t>5</t>
  </si>
  <si>
    <t>6</t>
  </si>
  <si>
    <t>8</t>
  </si>
  <si>
    <t>ජංගම නොවන වත්කම් කාණ්ඩය</t>
  </si>
  <si>
    <t>වැය</t>
  </si>
  <si>
    <t>විෂය</t>
  </si>
  <si>
    <t xml:space="preserve">වර්ෂය තුල </t>
  </si>
  <si>
    <t>ශුද්ධ අත්පත් කර ගැනීම්</t>
  </si>
  <si>
    <t>7</t>
  </si>
  <si>
    <t>9=3+4+5+6+7+8</t>
  </si>
  <si>
    <t>2104</t>
  </si>
  <si>
    <t>2103</t>
  </si>
  <si>
    <t>2102</t>
  </si>
  <si>
    <t>2106</t>
  </si>
  <si>
    <t>2101</t>
  </si>
  <si>
    <t>2105</t>
  </si>
  <si>
    <t>(මිලදී ගැනීම් මඟින්)</t>
  </si>
  <si>
    <t>ගිණුම් ඒකක විසින්</t>
  </si>
  <si>
    <t xml:space="preserve">***ඉහත 'පොදු තැන්පත් ගිණුම' ලෙස පළාත් භාණ්ඩාගාර පොත්වල එක් ගිණුමක් ලෙස දැක්වෙන සටහන්,  දෙපාර්තමේන්තු පොත් අනුව වර්ග කොට දැක්විය යුතුවේ. එලෙස දක්වන තැන්පත් </t>
  </si>
  <si>
    <t xml:space="preserve">ආදායම් නොවන ලැබීම් - වැන්දඹු අනත්දරු දායක </t>
  </si>
  <si>
    <t>වෙනත් වැය ශීර්ෂ වෙනුවෙන් දරන ලද මෙහෙයුම් වියදම්</t>
  </si>
  <si>
    <t xml:space="preserve">                 භෞතික වත්කම් අත්පත්කර ගැනීම් එකතුව</t>
  </si>
  <si>
    <t xml:space="preserve">                 පළාත් ආයෝජන වියදම් එකතුව</t>
  </si>
  <si>
    <t xml:space="preserve">                 භෞතික වත්කම් අත්පත්කර ගැනීම් හා පළාත් ආයෝජන එකතුව </t>
  </si>
  <si>
    <t>වෙනත් ඉදිකිරීම්</t>
  </si>
  <si>
    <t>නිවාස</t>
  </si>
  <si>
    <t>ගරාජ</t>
  </si>
  <si>
    <t>නිල නිවාස</t>
  </si>
  <si>
    <t>සංචාරක බංගලා</t>
  </si>
  <si>
    <t>…………………</t>
  </si>
  <si>
    <t>නිවාස නොවන ගොඩනැගිලි</t>
  </si>
  <si>
    <t>කාර්යාල ගොඩනැගිලි</t>
  </si>
  <si>
    <t>පාසල්</t>
  </si>
  <si>
    <t>රෝහල්</t>
  </si>
  <si>
    <t>පොදු විනෝදාස්වාදය සඳහා වූ ගොඩනැගිලි</t>
  </si>
  <si>
    <t>බඩු ගබඩාව</t>
  </si>
  <si>
    <t>……………………………….</t>
  </si>
  <si>
    <t>අධිවේගී මාර්ග, වීදි, මහාමාර්ග</t>
  </si>
  <si>
    <t>පාලම්</t>
  </si>
  <si>
    <t>උමං</t>
  </si>
  <si>
    <t>ගොවිපොළ හා කෘෂිකර්මය ආශ්‍රිත වත්කම්</t>
  </si>
  <si>
    <t>නොනිමි වැඩ</t>
  </si>
  <si>
    <t>………………………………….</t>
  </si>
  <si>
    <t>යන්ත්‍ර හා යන්ත්‍රෝපකරණ</t>
  </si>
  <si>
    <t>මගී වාහන</t>
  </si>
  <si>
    <t>භාණ්ඩ ප්‍රවාහන වාහන</t>
  </si>
  <si>
    <t>කෘෂිකාර්මික වාහන</t>
  </si>
  <si>
    <t>කාර්මික වාහන</t>
  </si>
  <si>
    <t>ගිලන් රථ</t>
  </si>
  <si>
    <t>යතුරු පැදි</t>
  </si>
  <si>
    <t>ප්‍රවාහන උපකරණ එකතුව</t>
  </si>
  <si>
    <t>කාර්යාලීය උපකරණ</t>
  </si>
  <si>
    <t>පරිගණක උපකරණ</t>
  </si>
  <si>
    <t>ගෘහභාණ්ඩ</t>
  </si>
  <si>
    <t>පොත්, සඟරා සහ ජර්නල</t>
  </si>
  <si>
    <t>....................................</t>
  </si>
  <si>
    <t>ගෘහ භාණ්ඩ සහ කාර්යාලීය උපකරණ එකතුව</t>
  </si>
  <si>
    <t>විද්‍යුත් උපකරණ</t>
  </si>
  <si>
    <t>යන්ත්‍ර සහ යන්ත්‍රෝපකරණ එකතුව</t>
  </si>
  <si>
    <t>පරිගණක මෘදුකාංග</t>
  </si>
  <si>
    <t>...........................</t>
  </si>
  <si>
    <t>අස්පෘශ්‍ය වත්කම් එකතුව</t>
  </si>
  <si>
    <t>4.</t>
  </si>
  <si>
    <t>.........................................</t>
  </si>
  <si>
    <t>ඉඩම් එකතුව</t>
  </si>
  <si>
    <t xml:space="preserve">එකතුව - ගොඩනැගිලි සහ ඉදිකිරීම් </t>
  </si>
  <si>
    <t>ගොඩනැගිලි සහ ඉදිකිරීම් - වැය විෂය 2104</t>
  </si>
  <si>
    <t>ප්‍රවාහන උපකරණ - වැය විෂය 2101</t>
  </si>
  <si>
    <t>ගෘහ භාණ්ඩ සහ කාර්යාලීය උපකරණ - වැය විෂය 2102</t>
  </si>
  <si>
    <t>යන්ත්‍ර සහ යන්ත්‍රෝපකරණ - වැය විෂය 2103</t>
  </si>
  <si>
    <t>අස්පෘශ්‍ය වත්කම් - වැය විෂය 2106</t>
  </si>
  <si>
    <t>ඉඩම් - වැය විෂය 2105</t>
  </si>
  <si>
    <t>ස්ථාවර වත්කම් එකතුව (අ)</t>
  </si>
  <si>
    <t>මුල්‍ය නොවන වත්කම් එකතුව (අ) + (ආ)</t>
  </si>
  <si>
    <t>නැවත නැවත ජනනය නොවන වත්කම්                                                    එකතුව(ආ)</t>
  </si>
  <si>
    <t xml:space="preserve">ආසන්න රුපියලට </t>
  </si>
  <si>
    <t xml:space="preserve">වෙනත් වැය ශීර්ෂ වෙනුවෙන් දරන ලද ඉදිකිරීම්, මිලදී ගැනීම් හා  වෙනත් ආයෝජන අත්කර ගැනීම් වියදම් (සටහන 1) </t>
  </si>
  <si>
    <t xml:space="preserve">සාත්තු නිවාස/පෞද්ගලික රෝහල් ලියාපදිංචි කිරීමේ ගාස්තු </t>
  </si>
  <si>
    <t>1002-04-03</t>
  </si>
  <si>
    <t>1002-04-04</t>
  </si>
  <si>
    <t>1002-04-05</t>
  </si>
  <si>
    <t>1002-04-07</t>
  </si>
  <si>
    <t>1002-05-04</t>
  </si>
  <si>
    <t>1002-07-00</t>
  </si>
  <si>
    <t>1002-07-01(i)</t>
  </si>
  <si>
    <t>1002-07-01(ii)</t>
  </si>
  <si>
    <t>1002-09-00</t>
  </si>
  <si>
    <t>1002-12-00</t>
  </si>
  <si>
    <t>1003-01-01</t>
  </si>
  <si>
    <t>1003-07-01</t>
  </si>
  <si>
    <t>1003-07-10</t>
  </si>
  <si>
    <t>2002-01-01</t>
  </si>
  <si>
    <t>2002-01-03</t>
  </si>
  <si>
    <t>2002-01-05</t>
  </si>
  <si>
    <t>2002-02-99</t>
  </si>
  <si>
    <t>2003-02-13</t>
  </si>
  <si>
    <t>2003-02-14</t>
  </si>
  <si>
    <t>2003-02-23</t>
  </si>
  <si>
    <t>2003-02-25</t>
  </si>
  <si>
    <t>2003-02-29</t>
  </si>
  <si>
    <t>2003-02-31</t>
  </si>
  <si>
    <t>2003-02-99</t>
  </si>
  <si>
    <t>2003-03-04</t>
  </si>
  <si>
    <t>2003-03-05</t>
  </si>
  <si>
    <t>2003-03-06</t>
  </si>
  <si>
    <t>2006-02-00</t>
  </si>
  <si>
    <t>රාජ්‍ය ආදායම් මාරුකිරීම්-මෝ.ර.ප්‍ර.දෙ.  වාහන ලි.පදිංචි ගාස්තු මාරු කිරිම්</t>
  </si>
  <si>
    <t xml:space="preserve">                                                                                             (ප.මු.රී. 56  හා පා.මු.රී. 62  යටතේ වන පාඩු)</t>
  </si>
  <si>
    <t xml:space="preserve">වැය විෂය 1701 යටතේ වර්ෂය තුළ ගිණුම්ගත කරන ලද හෝ ඉදිරි වර්ෂවලදී ගිණුම්ගත කිරීමට අපේක්ෂිත ප.මු.රී. 56  යටතේ වන හානි හා ප.මු.රී. 62  </t>
  </si>
  <si>
    <t>වර්ෂය තුළ සිදුවු ප.මු.රී. 59 යටතේ වන පාඩු හා අත්හැරීම් පිළිබඳ ප්‍රකාශය</t>
  </si>
  <si>
    <t>වර්ෂය තුළ ප.මු.රී. 59 යටතේ වන පොතෙන් කපා හැරීම් හා අයකර ගැනීම් පිළිබඳ  ප්‍රකාශය</t>
  </si>
  <si>
    <t>ප.මු.රී. 146.3.2, 146.3.3 සහ 146.3.4 ප්‍රකාරව තැන්පත් ගිණුමට මාරු කරන ලද ප්‍රතිපාදන</t>
  </si>
  <si>
    <t xml:space="preserve">වැඩසටහන </t>
  </si>
  <si>
    <t>බැරකම් පිළිබඳ ප්‍රකාශය (ගෙවියයුතු  බිල්පත්)</t>
  </si>
  <si>
    <t>වියදම් ශීර්ෂ අංකය :-</t>
  </si>
  <si>
    <t>ගෙවීම්</t>
  </si>
  <si>
    <t xml:space="preserve">බැරකම </t>
  </si>
  <si>
    <t>ඉන්වොයිස්</t>
  </si>
  <si>
    <t>වැඩ</t>
  </si>
  <si>
    <t xml:space="preserve">ව්‍යාපෘති </t>
  </si>
  <si>
    <t>වැය විෂය</t>
  </si>
  <si>
    <t>මූල්‍යකරණ</t>
  </si>
  <si>
    <t>ලාභියාගේ නම</t>
  </si>
  <si>
    <t>පිළිබඳ විස්තරය</t>
  </si>
  <si>
    <t>අංකය/ගොනු</t>
  </si>
  <si>
    <t>සටහන්</t>
  </si>
  <si>
    <t>අංකය</t>
  </si>
  <si>
    <t>1. රජයේ/පළාත් අමාත්‍යංශ/දෙපාර්තමේන්තු:</t>
  </si>
  <si>
    <t xml:space="preserve">එකතුව     </t>
  </si>
  <si>
    <t>2. රජයේ/පළාත් සංස්ථා/මණ්ඩල,අධිකාරි/පළාත් පාලන ආයතන:</t>
  </si>
  <si>
    <t>3 . කාර්යමණ්ඩල ***:</t>
  </si>
  <si>
    <t>4 . පෞද්ගලික අංශය:</t>
  </si>
  <si>
    <t xml:space="preserve">බැරකම්හි මුළු එකතුව     </t>
  </si>
  <si>
    <t xml:space="preserve">*** කාර්යමණ්ඩල වලට වන බැරකම් වියදමේ ස්වභාවය අනුව සමස්ත එකතුව දැක්වීම ප්‍රමාණවත්ය.(උදා: අතිකාල දීමනා, ගමන් වියදම් වශයෙන් )  </t>
  </si>
  <si>
    <t>සකස් කළේ :</t>
  </si>
  <si>
    <t>පරීක්ෂා කළේ :</t>
  </si>
  <si>
    <t>ඉහත විස්තර නිවැරදි බවට සහතික කරමි.</t>
  </si>
  <si>
    <t>...................................................................................</t>
  </si>
  <si>
    <t>කලින් ගෙවීම් පිළිබඳ ප්‍රකාශය</t>
  </si>
  <si>
    <t>කලින් ගෙවීම් පිළිබඳ විස්තරය</t>
  </si>
  <si>
    <t>හා අදාළ කාලය</t>
  </si>
  <si>
    <t>ගෙවූ</t>
  </si>
  <si>
    <t>මුළු මුදල</t>
  </si>
  <si>
    <t xml:space="preserve">ඉදිරි වර්ෂයට </t>
  </si>
  <si>
    <t>අදාළ මුදල</t>
  </si>
  <si>
    <t>3 . පෞද්ගලික අංශය:</t>
  </si>
  <si>
    <t xml:space="preserve">ප.මු.රී. 146.2 යටතේ වන කලින් ගෙවීම් මෙම ප්‍රකාශයට ඇතුලත් කළ යුතුවේ. </t>
  </si>
  <si>
    <t>ප.මු.රී. 46.2.1/46.2.2/ 46.2.3 යටතේ වන බැදීම් වලට ( අවිච්ඡේද වැඩ කොටස් සඳහා වන බැඳීම් ද ඇතුළුව ) අදාළ බැරකම් සටහන (iv) ට ඇතුලත් කරන්න.</t>
  </si>
  <si>
    <t>ප.මු.රී. 46.2.1 ,46.2.2  සහ 46.2.3  ප්‍රකාරව එළඹෙන ලද බැඳීම් හා බැරකම් ප්‍රකාශය</t>
  </si>
  <si>
    <t>අවිච්ඡේද වැඩ විෂයන් සඳහා වන බැඳීම් ද ප.මු.රී. 46.2.2/3 යටතේ මෙම ප්‍රකාශයට ඇතුලත් කරන්න.</t>
  </si>
  <si>
    <t>පළාත් අමාත්‍යාංශයේ/ දෙපාර්තමේන්තුවේ නම :-</t>
  </si>
  <si>
    <t>මුදල</t>
  </si>
  <si>
    <t>………………………………………………………………….</t>
  </si>
  <si>
    <t xml:space="preserve">සටහන -  සටහන (i) හි ඇතුළත් ගිණුම්ගත කළ යුතු පාඩු හා අත්හැරීම් හැර ප.මු.රී. 59  යටතේ  වන අනෙකුත් පාඩු හා අත්හැරීම්  පමණක්  මෙම ආකෘතියේ  ඇතුළත්  </t>
  </si>
  <si>
    <t xml:space="preserve">ප.මු.රී. 46.2.1  හි සඳහන් ප්‍රතිපාදන අනුව එළඹිය හැකි උපරිම බැඳීම් සීමාව </t>
  </si>
  <si>
    <t>ප.මු.රී. 46.2.2/3  අනුව මුළු පිරිවැය ඇස්තමේන්තුව</t>
  </si>
  <si>
    <t>බැඳීම් හා බැරකම් වටිනාකම</t>
  </si>
  <si>
    <t xml:space="preserve">පළාත් අමාත්‍යාංශයේ/දෙපාර්තමේන්තුවේ නම : </t>
  </si>
  <si>
    <t xml:space="preserve">පළාත් අමාත්‍යාංශයේ/දෙපාර්තමේන්තුවේ නම :   </t>
  </si>
  <si>
    <t xml:space="preserve">වියදම් ශීර්ෂ අංකය :  </t>
  </si>
  <si>
    <t xml:space="preserve">වැඩසටහන් අංකය හා නාමය  : </t>
  </si>
  <si>
    <t xml:space="preserve">ව්‍යාපෘති අංකය හා නාමය :  </t>
  </si>
  <si>
    <t xml:space="preserve">         (ප්‍රධාන ලේකම් කාර්යාලය සඳහා පමණි)</t>
  </si>
  <si>
    <t>ප.රා.නි.අ. ගී. අංක: xxxxx</t>
  </si>
  <si>
    <t>ප.රා.නි.අ. ගී. අංක:xxxxx</t>
  </si>
  <si>
    <t>අනුදත් .අ. ගී. අංක: xxxxx</t>
  </si>
  <si>
    <t xml:space="preserve">ආදායම් ගණන් දීමේ නිලධාරි : </t>
  </si>
  <si>
    <t>පළාත් අමාත්‍යාංශයේ/ දෙපාර්තමේන්තුවේ  නම :-</t>
  </si>
  <si>
    <t xml:space="preserve">සටහන: මෙය සෑම ආදායම් ගණන්දීමේ නිලධාරියෙකුටම අදාළ වන පරිදි සියළුම ආදායම් විෂයයන් ඇතුලත් කොට සකස් කළ පොදු ආකෘතියකි. </t>
  </si>
  <si>
    <t>මුලික ඇස්තමේන්තුව ශුන්‍ය ලෙස දක්වා ඇති  ආදායම් විෂයයන් මෙම ආදායම් ගණන්දීමේ නිලධාරීට අදාළ නොවේ.</t>
  </si>
  <si>
    <t>1. ඉහත 4(iii)  හා 5 ශේෂ අතර වෙනසට හේතු පෙන්වන්න</t>
  </si>
  <si>
    <t xml:space="preserve">භෞතික මාරු කිරීම් </t>
  </si>
  <si>
    <t>අතැති නොගෙවූ බිල්පත් පමණක් නොව ඉදිරියේදී ලැබීමට නියමිත මෙම වර්ෂයට අදාළ සියලුම බිල්පත් අගයයන් මෙම වාර්තාවට ඇතුලත් කළ යුතුවේ.</t>
  </si>
  <si>
    <t>අත්තිකාරම් ලැබීම්  - පළාත් රාජ්‍ය නිලධාරීන්ට අත්තිකාරම්</t>
  </si>
  <si>
    <t>අත්තිකාරම් ලැබීම්  - අනුදත් අත්තිකාරම්</t>
  </si>
  <si>
    <t>භාණ්ඩාගාරයට ප්‍රේෂණ (ඈ)</t>
  </si>
  <si>
    <t>ශුද්ධ ආදායම් ලැබීම් සහ ආදායම් නොවන ලැබීම් ඉ = (ඇ)-(ඈ)</t>
  </si>
  <si>
    <t>මුළු පුනරාවර්තන වියදම් (ඊ)</t>
  </si>
  <si>
    <t>මුළු මූලධන වියදම් (උ)</t>
  </si>
  <si>
    <t>තැන්පතු ගෙවීම්</t>
  </si>
  <si>
    <t>අත්තිකාරම් ගෙවීම් - පළාත් රාජ්‍ය නිලධාරීන්ට අත්තිකාරම්</t>
  </si>
  <si>
    <t>අත්තිකාරම් ගෙවීම් - අනුදත් අත්තිකාරම්</t>
  </si>
  <si>
    <t>ප්‍රධාන ලෙජර් වියදම් (ඌ)</t>
  </si>
  <si>
    <t>මුළු වියදම් එ = (ඊ+උ+ඌ)</t>
  </si>
  <si>
    <t>දෙසැම්බර් 31 දිනට ශේෂය ඒ = (ඉ-එ)</t>
  </si>
  <si>
    <t>අග්‍රිම  සැසඳුම් ප්‍රකාශය අනුව ගැලපුම් ශේෂය</t>
  </si>
  <si>
    <t>ඒසීඒ-7</t>
  </si>
  <si>
    <t xml:space="preserve">දෙසැම්බර් 31 දිනට අග්‍රිම ශේෂය </t>
  </si>
  <si>
    <t xml:space="preserve">මූල්‍ය පාලනය සඳහා  ඵලදායී  අභ්‍යන්තර  පාලන  පද්ධතියක්  වාර්තාකරණ ආයතනය තුළ පවතින බවත් මූල්‍ය පාලනය සඳහා </t>
  </si>
  <si>
    <t xml:space="preserve">අභ්‍යන්තර පාලන පද්ධතියේ සඵලතාවය අධීක්‍ෂණය කිරීමටත් ඒ අනුව එම පද්ධති ඵලදායී ලෙස ක්‍රියාත්මක කිරීමට අවශ්‍ය පරිදි </t>
  </si>
  <si>
    <t>වෙනස් කිරීම් සිදුකිරීමට වරින් වර සමාලෝචන සිදුකරන බවත් මෙයින් සහතික කරමු.</t>
  </si>
  <si>
    <t>පිටු අංක .......  සිට ........  දක්වා  ඇතුළත්  අනෙකුත්  ගිණුම්  සටහන් විස්තර ද ,  මෙම අවසන් ගිණුමෙහිම අන්තර්ගත කොටස් වේ.</t>
  </si>
  <si>
    <t>තැන්පතු ලැබීම්</t>
  </si>
  <si>
    <t>අත්තිකාරම් අයකර ගැනීම් - අනුදත් අත්තිකාරම් ගිණුම්</t>
  </si>
  <si>
    <t>අත්තිකාරම් අයකර ගැනීම් - පළාත් රාජ්‍ය නිලධාරීන්ට අත්තිකාරම් ගිණුම්</t>
  </si>
  <si>
    <t>අත්තිකාරම් ගෙවීම්  - පළාත් රාජ්‍ය නිලධාරීන්ට අත්තිකාරම් ගිණුම්</t>
  </si>
  <si>
    <t>අත්තිකාරම් ගෙවීම්  - අනුදත් අත්තිකාරම් ගිණුම්</t>
  </si>
  <si>
    <t>මූල්‍ය ප්‍රකාශන ඓතිහාසික පිරිවැය මත පිළියෙල කර ඇති අතර සමහර වත්කම්වල ඓතිහාසික පිරිවැය නැවත තක්සේරු කරන ලද වටිනාකමට ඉදිරිපත් කර ඇත. අන්‍යාකාරයෙන් දක්වා නොමැති විට ගිණුම් පිළියෙල කිරීම වැඩිදියුණු කළ මුදල් පදනම මත සිදුකරයි.</t>
  </si>
  <si>
    <t>අග්‍රිම සැසඳුම් ප්‍රකාශය</t>
  </si>
  <si>
    <r>
      <rPr>
        <b/>
        <sz val="12"/>
        <color theme="1"/>
        <rFont val="Times New Roman"/>
        <family val="1"/>
      </rPr>
      <t>වෙනත් ආයතන</t>
    </r>
    <r>
      <rPr>
        <sz val="12"/>
        <color theme="1"/>
        <rFont val="Times New Roman"/>
        <family val="1"/>
      </rPr>
      <t xml:space="preserve"> විසින්, </t>
    </r>
    <r>
      <rPr>
        <b/>
        <sz val="12"/>
        <color theme="1"/>
        <rFont val="Times New Roman"/>
        <family val="1"/>
      </rPr>
      <t>වාර්තාකරණ ආයතනය</t>
    </r>
    <r>
      <rPr>
        <sz val="12"/>
        <color theme="1"/>
        <rFont val="Times New Roman"/>
        <family val="1"/>
      </rPr>
      <t xml:space="preserve"> වෙනුවෙන් එකතු කරන ලද ආදායම </t>
    </r>
  </si>
  <si>
    <r>
      <rPr>
        <b/>
        <sz val="12"/>
        <color theme="1"/>
        <rFont val="Times New Roman"/>
        <family val="1"/>
      </rPr>
      <t>අනෙකුත් ශීර්ෂ</t>
    </r>
    <r>
      <rPr>
        <sz val="12"/>
        <color theme="1"/>
        <rFont val="Times New Roman"/>
        <family val="1"/>
      </rPr>
      <t xml:space="preserve"> වෙනුවෙන් </t>
    </r>
    <r>
      <rPr>
        <b/>
        <sz val="12"/>
        <color theme="1"/>
        <rFont val="Times New Roman"/>
        <family val="1"/>
      </rPr>
      <t>වාර්තාකරණ ආයතනය</t>
    </r>
    <r>
      <rPr>
        <sz val="12"/>
        <color theme="1"/>
        <rFont val="Times New Roman"/>
        <family val="1"/>
      </rPr>
      <t xml:space="preserve"> විසින් දරන ලද වියදම් </t>
    </r>
  </si>
  <si>
    <t>අඩු කළා :</t>
  </si>
  <si>
    <r>
      <rPr>
        <b/>
        <sz val="12"/>
        <color theme="1"/>
        <rFont val="Times New Roman"/>
        <family val="1"/>
      </rPr>
      <t>අනෙකුත් ආදායම් ශීර්ෂ</t>
    </r>
    <r>
      <rPr>
        <sz val="12"/>
        <color theme="1"/>
        <rFont val="Times New Roman"/>
        <family val="1"/>
      </rPr>
      <t xml:space="preserve"> වෙනුවෙන්, </t>
    </r>
    <r>
      <rPr>
        <b/>
        <sz val="12"/>
        <color theme="1"/>
        <rFont val="Times New Roman"/>
        <family val="1"/>
      </rPr>
      <t>වාර්තාකරණ ආයතනය</t>
    </r>
    <r>
      <rPr>
        <sz val="12"/>
        <color theme="1"/>
        <rFont val="Times New Roman"/>
        <family val="1"/>
      </rPr>
      <t xml:space="preserve"> විසින් එකතු කරන ලද ආදායම්</t>
    </r>
  </si>
  <si>
    <r>
      <rPr>
        <b/>
        <sz val="12"/>
        <color theme="1"/>
        <rFont val="Times New Roman"/>
        <family val="1"/>
      </rPr>
      <t xml:space="preserve">වාර්තාකරණ ආයතනය </t>
    </r>
    <r>
      <rPr>
        <sz val="12"/>
        <color theme="1"/>
        <rFont val="Times New Roman"/>
        <family val="1"/>
      </rPr>
      <t>විසින් එකතු කරන ලද වැන්දඹු හා අනත්දරු දායක මුදල්</t>
    </r>
  </si>
  <si>
    <r>
      <rPr>
        <b/>
        <sz val="12"/>
        <color theme="1"/>
        <rFont val="Times New Roman"/>
        <family val="1"/>
      </rPr>
      <t>වෙනත් ආයතන</t>
    </r>
    <r>
      <rPr>
        <sz val="12"/>
        <color theme="1"/>
        <rFont val="Times New Roman"/>
        <family val="1"/>
      </rPr>
      <t xml:space="preserve"> විසින්, </t>
    </r>
    <r>
      <rPr>
        <b/>
        <sz val="12"/>
        <color theme="1"/>
        <rFont val="Times New Roman"/>
        <family val="1"/>
      </rPr>
      <t>වාර්තාකරණ ආයතනය</t>
    </r>
    <r>
      <rPr>
        <sz val="12"/>
        <color theme="1"/>
        <rFont val="Times New Roman"/>
        <family val="1"/>
      </rPr>
      <t xml:space="preserve"> වෙනුවෙන් දරන ලද වියදම් </t>
    </r>
  </si>
  <si>
    <t>* මෙම ශේෂය මූල්‍ය කාර්යසාධන ප්‍රකාශයෙහි පෙන්විය යුතු ය.</t>
  </si>
  <si>
    <t>*4</t>
  </si>
  <si>
    <t xml:space="preserve">ACA-8   </t>
  </si>
  <si>
    <t xml:space="preserve">ACA-9  </t>
  </si>
  <si>
    <t>ඒසීඒ-ඩී</t>
  </si>
  <si>
    <t>වාර්තා කරන ආයතනය සඳහා අදාළ ආකෘතීන් සහ ඇමුණුම් විස්තරය</t>
  </si>
  <si>
    <t>ආකෘති අංක</t>
  </si>
  <si>
    <t>ආකෘතියේ නම</t>
  </si>
  <si>
    <t>අදාළ</t>
  </si>
  <si>
    <t>අදාළ නොවන</t>
  </si>
  <si>
    <t xml:space="preserve">ඒසීඒ-1          </t>
  </si>
  <si>
    <t xml:space="preserve">ඒසීඒ-1(i)      </t>
  </si>
  <si>
    <t>ඒසීඒ-1(ii)</t>
  </si>
  <si>
    <t>ඒසීඒ-1(iii)</t>
  </si>
  <si>
    <t>ඒසීඒ-2</t>
  </si>
  <si>
    <t xml:space="preserve">ඒසීඒ-2(ඒ)     </t>
  </si>
  <si>
    <t>ඒසීඒ-2(ඒ)(i)</t>
  </si>
  <si>
    <t>ඒසීඒ-2(ඒ)(ii)</t>
  </si>
  <si>
    <t>ඒසීඒ-2(ඒ)(iii)</t>
  </si>
  <si>
    <t>ඒසීඒ-2(ඒ)(iv)</t>
  </si>
  <si>
    <t xml:space="preserve">ඒසීඒ-2(i)      </t>
  </si>
  <si>
    <t>මූලික සහ සංශෝධිත වියදම් ඇස්තමේන්තුව අතර විචලතාව පැහැදිලි කිරීම</t>
  </si>
  <si>
    <t>ඒසීඒ-2(v)</t>
  </si>
  <si>
    <t xml:space="preserve">එක් එක් වැඩසටහන් යටතේ ව්‍යාපෘති අනුව වියදම් මූල්‍යකරණය </t>
  </si>
  <si>
    <t xml:space="preserve">ඒසීඒ-3          </t>
  </si>
  <si>
    <t xml:space="preserve">ඒසීඒ-4          </t>
  </si>
  <si>
    <t xml:space="preserve">ඒසීඒ-6          </t>
  </si>
  <si>
    <t xml:space="preserve">ඒසීඒ-7         </t>
  </si>
  <si>
    <t xml:space="preserve">අග්‍රිම සැසඳුම් පිළිබඳ ප්‍රකාශය </t>
  </si>
  <si>
    <t>ප්‍රතිපූරණය කළ හැකි විදේශාධාරවලට අදාළ හිමිකම්  පිළිබඳ ප්‍රකාශය</t>
  </si>
  <si>
    <t>ඇමුණුම I</t>
  </si>
  <si>
    <t>පාඩු හා අත්හැරීම් පිළිබඳ ප්‍රකාශය (ප.මු.රී. 56 හා ප.මු.රී. 62 යටතේ වන පාඩු)</t>
  </si>
  <si>
    <t>පොත්වලින් කපාහැරීම පිළිබඳ ප්‍රකාශය (වර්ෂය තුළ සිදුවු ප.මු.රී. 59  යටතේ වන පාඩු හා අත්හැරීම් පිළිබඳ ප්‍රකාශය සහ  වර්ෂය තුළ ප.මු.රී. 59  යටතේ වන පොතෙන් කපා හැරීම් හා අයකර ගැනීම් පිළිබඳ  ප්‍රකාශය)</t>
  </si>
  <si>
    <t>බැරකම් පිළිබඳ ප්‍රකාශය - (ii) ප.මු.රී. 146.3.2, 146.3.3  සහ 146.3.4  ප්‍රකාරව තැන්පත් ගිණුමට මාරු කරන ලද ප්‍රතිපාදන</t>
  </si>
  <si>
    <t>ඒසීඒ-2(ii)ආ</t>
  </si>
  <si>
    <t>ඒසීඒ-8</t>
  </si>
  <si>
    <t>ඒසීඒ-9</t>
  </si>
  <si>
    <t>බැරකම් පිලිබඳ ප්‍රකාශය (ගෙවියයුතු බිල්පත්) ප.මු.රී 46.1 යටතේ වන බැරකම්</t>
  </si>
  <si>
    <t>කලින් ගෙවීම් පිලිබඳ ප්‍රකාශය (ප.මු.රී 146.2 යටතේ වන )</t>
  </si>
  <si>
    <t>වියදම් ශීර්ෂ අංකය :                            පළාත් අමාත්‍යාංශයේ/දෙපාර්තමේන්තුවේ නම :</t>
  </si>
  <si>
    <t>බැරකම් පිළිබඳ ප්‍රකාශය - (i) ප.මු.රී. 46.2.1, 46.2.2 සහ 46.2.3  ප්‍රකාරව එළඹෙන ලද බැඳීම් සහ බැරකම් පිලිබඳ  ප්‍රකාශය</t>
  </si>
  <si>
    <t>මුදල්වල ශුද්ධ වෙනස්වීම්   (ඔ) =  (උ) +(ඒ)</t>
  </si>
  <si>
    <t>පසුගිය වර්ෂයෙන් ඉදිරියට ගෙන ආ අග්‍රිම ශේෂය</t>
  </si>
  <si>
    <t xml:space="preserve">වෙනත් ප්‍රධාන ලෙජර් ගිණුම් ගෙවීම් </t>
  </si>
  <si>
    <t>වෙනත් ප්‍රධාන ලෙජර් ගිණුම් ලැබීම්</t>
  </si>
  <si>
    <t>1002-04-06</t>
  </si>
  <si>
    <t xml:space="preserve">පිටරට මත්පැන් තැබෑරුම් රේන්දය </t>
  </si>
  <si>
    <t>2002-01-02</t>
  </si>
  <si>
    <t>රජයේ කැලෑ බදු කුලිය</t>
  </si>
  <si>
    <t>2003-02-30</t>
  </si>
  <si>
    <t>ඛනිජ සම්පත් මත බදු</t>
  </si>
  <si>
    <t>(2021)</t>
  </si>
  <si>
    <t xml:space="preserve">වෙනත් විශේෂ අරමුදල් </t>
  </si>
  <si>
    <t>වෙනත් විශේෂ අරමුදල්</t>
  </si>
  <si>
    <t>දේපළ පැවරිම මත මුද්දර බද්ද(3%)</t>
  </si>
  <si>
    <t>1002-07-01(iii)</t>
  </si>
  <si>
    <r>
      <rPr>
        <b/>
        <sz val="12"/>
        <color theme="1"/>
        <rFont val="Times New Roman"/>
        <family val="1"/>
      </rPr>
      <t>වාර්තාකරණ ආයතනය</t>
    </r>
    <r>
      <rPr>
        <sz val="12"/>
        <color theme="1"/>
        <rFont val="Times New Roman"/>
        <family val="1"/>
      </rPr>
      <t xml:space="preserve"> විසින් </t>
    </r>
    <r>
      <rPr>
        <b/>
        <sz val="12"/>
        <color theme="1"/>
        <rFont val="Times New Roman"/>
        <family val="1"/>
      </rPr>
      <t>වෙනත් ආයතනවල</t>
    </r>
    <r>
      <rPr>
        <sz val="12"/>
        <color theme="1"/>
        <rFont val="Times New Roman"/>
        <family val="1"/>
      </rPr>
      <t xml:space="preserve"> අත්තිකාරම් ගිණුම් වෙනුවෙන් කරන ලද වලට හර කිරීම්</t>
    </r>
  </si>
  <si>
    <r>
      <rPr>
        <b/>
        <sz val="11"/>
        <color theme="1"/>
        <rFont val="Iskoola Pota"/>
        <family val="2"/>
      </rPr>
      <t xml:space="preserve">වෙනත් ආයතන </t>
    </r>
    <r>
      <rPr>
        <sz val="11"/>
        <color theme="1"/>
        <rFont val="Iskoola Pota"/>
        <family val="2"/>
      </rPr>
      <t xml:space="preserve">විසින් අත්තිකාරම් </t>
    </r>
    <r>
      <rPr>
        <sz val="11"/>
        <color theme="1"/>
        <rFont val="Iskoola Pota"/>
        <family val="2"/>
      </rPr>
      <t xml:space="preserve"> ගිණුමට කරන ලද බැර කිරීම්</t>
    </r>
  </si>
  <si>
    <r>
      <rPr>
        <b/>
        <sz val="12"/>
        <color theme="1"/>
        <rFont val="Times New Roman"/>
        <family val="1"/>
      </rPr>
      <t>වාර්තාකරණ ආයතනය</t>
    </r>
    <r>
      <rPr>
        <sz val="12"/>
        <color theme="1"/>
        <rFont val="Times New Roman"/>
        <family val="1"/>
      </rPr>
      <t xml:space="preserve"> විසින් </t>
    </r>
    <r>
      <rPr>
        <b/>
        <sz val="12"/>
        <color theme="1"/>
        <rFont val="Times New Roman"/>
        <family val="1"/>
      </rPr>
      <t>වෙනත් ආයතනවල</t>
    </r>
    <r>
      <rPr>
        <sz val="12"/>
        <color theme="1"/>
        <rFont val="Times New Roman"/>
        <family val="1"/>
      </rPr>
      <t xml:space="preserve"> අත්තිකාරම් ගිණුම් වෙනුවෙන් කරන ලද වලට බැර කිරීම්</t>
    </r>
  </si>
  <si>
    <r>
      <rPr>
        <b/>
        <sz val="11"/>
        <color theme="1"/>
        <rFont val="Iskoola Pota"/>
        <family val="2"/>
      </rPr>
      <t xml:space="preserve">වෙනත් ආයතන </t>
    </r>
    <r>
      <rPr>
        <sz val="11"/>
        <color theme="1"/>
        <rFont val="Iskoola Pota"/>
        <family val="2"/>
      </rPr>
      <t>විසින් අත්තිකාරම්  ගිණුමට කරන ලද හර කිරීම්</t>
    </r>
  </si>
  <si>
    <t>වැය විෂය අනුව වර්ගීකරණය කරන ලද වැටුප්, වේතන සහ අනෙකුත් සේවක ප්‍රතිලාභ</t>
  </si>
  <si>
    <t>වැය විෂය අනුව වර්ගීකරණය කරන ලද අනෙකුත් භාණ්ඩ හා සේවා</t>
  </si>
  <si>
    <t>වැය විෂය අනුව වර්ගීකරණය කරන ලද මාරුකිරීම්, ප්‍රදානයන් සහ සහනාධාර</t>
  </si>
  <si>
    <t xml:space="preserve">වැය විෂය අනුව වර්ගීකරණය කරන ලද පොළී ගෙවීම් </t>
  </si>
  <si>
    <t>වැය විෂය අනුව වර්ගීකරණය කරන ලද අනෙකුත් පුනරාවර්තන වියදම්</t>
  </si>
  <si>
    <t xml:space="preserve">ශේෂ පිරික්සුමද ඇතුළුව අවසාන පළාත් භාණ්ඩාගාර මුද්‍රිත සටහන් </t>
  </si>
  <si>
    <t>ඇමුණුම -(i)</t>
  </si>
  <si>
    <t>ඇමුණුම-(ii)</t>
  </si>
  <si>
    <t>ඇමුණුම - (iv)</t>
  </si>
  <si>
    <t>ඇමුණුම-(v)</t>
  </si>
  <si>
    <t>ඇමුණුම-(vi)</t>
  </si>
  <si>
    <t>ඇමුණුම-(vii)</t>
  </si>
  <si>
    <t>ඇමුණුම-(viii)</t>
  </si>
  <si>
    <t xml:space="preserve">පිටු අංක 01.සිට .......  දක්වා ඒසීඒ 1  සිට ඒසීඒ 6 දක්වා වු ආකෘති  පත්‍රවලින් ඉදිරිපත් කෙරෙන  ගිණුම් තොරතුරු  සහ   ඇමුණුම්, </t>
  </si>
  <si>
    <t>වර්ෂය තුළ වෙනත් වියදම් ශීර්ෂ වෙත ප්‍රධාන ලේකම් කාර්යාලයේ පරිපූරක සහාය සේවා සහ හදිසි අවශ්‍යතා වගකීම් වැය විෂයය යටතේ නිකුත් කරන ලද  ප්‍රතිපාදන - පුනරාවර්තන වියදම් (ප්‍රධාන ලේකම් කාර්යාලය සඳහා පමණයි)</t>
  </si>
  <si>
    <t>විසර්ජන පනතේ 6 වන වගන්තිය අනුව වෙනත් වැය ශීර්ෂ වෙත මූලධන වියදම් සඳහා අතිරේක ප්‍රතිපාදන නිකුත් කිරීම වෙනුවෙන් ප්‍රධාන ලේකම් කාර්යාලයේ පරිපූරක සහාය සේවා සහ හදිසි අවශ්‍යතා වගකීම් වැය විෂයය යටතේ වෙන් කරන ලද මුළු ශුද්ධ ප්‍රතිපාදන හා එසේ නිකුත් කරන ලද ප්‍රතිපාදන අතර වෙනස පැහැදිලි කිරීම (ප්‍රධාන ලේකම් කාර්යාලය සඳහා පමණයි)</t>
  </si>
  <si>
    <t>වර්ෂය තුළ වෙනත් වියදම් ශීර්ෂ වෙත ප්‍රධාන ලේකම් කාර්යාලයේ පරිපූරක සහාය සේවා සහ හදිසි අවශ්‍යතා වගකීම් වැය විෂයය යටතේ නිකුත් කරන ලද ප්‍රතිපාදන - මූලධන වියදම් (ප්‍රධාන ලේකම් කාර්යාලය සඳහා පමණයි)</t>
  </si>
  <si>
    <t>විසර්ජන පනතේ 6 වන වගන්තිය අනුව වෙනත් වැය ශීර්ෂ වෙත පුනරාවර්තන වියදම් වෙනුවෙන් අතිරේක ප්‍රතිපාදන නිකුත් කිරීම සඳහා ප්‍රධාන ලේකම් කාර්යාලයේ පරිපූරක සහාය සේවා සහ හදිසි අවශ්‍යතා වගකීම් වැය විෂයය යටතේ වෙන් කරන ලද මුළු ශුද්ධ ප්‍රතිපාදන හා එසේ නිකුත් කරන ලද ප්‍රතිපාදන අතර වෙනස පැහැදිලි කිරීම (ප්‍රධාන ලේකම් කාර්යාලය සඳහා පමණයි)</t>
  </si>
  <si>
    <t>(2022)</t>
  </si>
  <si>
    <t>ඇමුණුම II</t>
  </si>
  <si>
    <t>ඇමුණුම IV</t>
  </si>
  <si>
    <t>ඇමුණුම V</t>
  </si>
  <si>
    <t>ඇමුණුම VI</t>
  </si>
  <si>
    <t>ඇමුණුම VII</t>
  </si>
  <si>
    <t>ඇමුණුම VIII</t>
  </si>
  <si>
    <t>ඇමුණුම IX</t>
  </si>
  <si>
    <t xml:space="preserve">                            පිළිවෙලින් 1, 2, 3, 7, 8,9,10,11 හා 12  තීරවල එක් එක් වැය විෂය යටතේ වන එකතූන්ට තුලනය විය යුතුය.</t>
  </si>
  <si>
    <t xml:space="preserve">                                  (ප්‍රධාන ලේකම් කාර්යාලය සඳහා පමණි) </t>
  </si>
  <si>
    <t>පළාත් භාණ්ඩාගාරය විසින් හඳුන්වා දී ඇති ආකෘති   උපයෝගී කරගෙන මෙම මූල්‍ය ප්‍රකාශන ඉදිරිපත් කොට ඇත. මුල්‍ය ප්‍රකාශන</t>
  </si>
  <si>
    <t xml:space="preserve"> සැසඳීම් කර ඇති බවටත් ඒවා එම සංඛ්‍යා සමඟ එකඟ වන බවටත් මෙයින් සහතික කරමු.</t>
  </si>
  <si>
    <t>වල ගිණුම්හි සඳහන් සංඛ්‍යා, ඊට  අදාළ ගිණුම් සටහන් හා අනෙකුත් ගිණුම් තොරතුරු  පළාත්  භාණ්ඩාගාර ගිණුම් පොත් සමඟ</t>
  </si>
  <si>
    <t>ප්‍රධාන ගණකාධිකාරි/ ගණකාධිකාරි</t>
  </si>
  <si>
    <t>ප්‍රධාන ගණකාධිකාරි/ගණකාධිකාරි</t>
  </si>
  <si>
    <t xml:space="preserve">   ප්‍රධාන ගණකාධිකාරි/ගණකාධිකාරි</t>
  </si>
  <si>
    <t xml:space="preserve">                                                                                                                                                 ………………………………………………..</t>
  </si>
  <si>
    <t xml:space="preserve">                                                                                                                                                දිනය :</t>
  </si>
  <si>
    <t>2024 දෙසැම්බර් 31 දිනෙන් අවසන් වර්ෂය සඳහා</t>
  </si>
  <si>
    <t>සංශෝධිත අයවැය ප්‍රතිපාදන 2024</t>
  </si>
  <si>
    <t xml:space="preserve">2024 දෙසැම්බර් 31 දිනට  </t>
  </si>
  <si>
    <t>2024 දෙසැම්බර් 31  දිනෙන් අවසන් වර්ෂය සඳහා</t>
  </si>
  <si>
    <t>2024 දෙසැම්බර් 31 දිනෙන් අවසන් වර්ෂය සඳහා ආදායම් ප්‍රකාශය</t>
  </si>
  <si>
    <t>2024 දෙසැම්බර් 31 දිනෙන් අවසන් වර්ෂය සඳහා හිඟ ආදායම් පිළිබඳ ප්‍රකාශය</t>
  </si>
  <si>
    <t>2024 දෙසැම්බර් 31 දිනෙන් අවසන් වර්ෂය සඳහා වැඩසටහන් අනුව වියදම් සාරාංශය</t>
  </si>
  <si>
    <t>2024 දෙසැම්බර් 31 දිනෙන් අවසන් වර්ෂය සඳහා වියදම් ප්‍රකාශය</t>
  </si>
  <si>
    <t>2015/10/23 දින නිකුත් කරන ලද භාණ්ඩාගාර මෙහෙයුම් චක්‍රලේඛ අංක 2015/03 හි උපදෙස්වලට අනුකූලව ආරම්භ කරන ලද බැංකු ගිණුම් පිළිබඳ 2024.12.31 දිනට තත්ත්ව වාර්තාව</t>
  </si>
  <si>
    <t xml:space="preserve">2024 වර්ෂය සඳහා අග්‍රිම ගිණුම් පිළිබඳ ප්‍රකාශය </t>
  </si>
  <si>
    <t>2024 දෙසැම්බර් 31 දිනට තැන්පත් ගිණුම් පිළිබඳ ප්‍රකාශය</t>
  </si>
  <si>
    <t xml:space="preserve">2024 දෙසැම්බර් 31 දිනට අත්තිකාරම් ගිණුම </t>
  </si>
  <si>
    <t>මූල්‍ය නොවන වත්කම් පිළිබඳ ප්‍රකාශය - 2024</t>
  </si>
  <si>
    <t>2024 ජනවාරි 01 සිට දෙසැම්බර් 31 දක්වා වූ කාලපරිච්ඡේදය මෙම මූල්‍ය ප්‍රකාශයන්ට අදාළ වාර්තාකරණ කාලපරිච්ඡේදය වේ.</t>
  </si>
  <si>
    <t>2024 දෙසැම්බර් 31 දිනට අතැති දේශීය ව්‍යවහාර මුදල් නෝට්ටු සහ කාසිවලින් මුදල් හා මුදල් සමාන දෑ සමන්විත වේ.</t>
  </si>
  <si>
    <t xml:space="preserve">2024 දෙසැම්බර් 31 දිනට අග්‍රිම ගිණුම </t>
  </si>
  <si>
    <t>2024 ජනවාරි 01 දිනට අග්‍රිම ශේෂය</t>
  </si>
  <si>
    <t>2024 දෙසැම්බර් 31 දිනට අග්‍රිම ශේෂය (ආයතන පොත් අනුව)</t>
  </si>
  <si>
    <t>2024 දෙසැම්බර් 31 දිනට භාණ්ඩාගාර පොත් අනුව ශේෂය</t>
  </si>
  <si>
    <t xml:space="preserve">      (1) ප්‍රේෂණය කරන ලද නමුත් භාණ්ඩාගාර පොත්වල නොපෙනෙන 2024.12.31 දිනට මුදල් ශේෂය</t>
  </si>
  <si>
    <t xml:space="preserve">2024 ජනවාරි 01 දිනට ශේෂය </t>
  </si>
  <si>
    <t xml:space="preserve">2024 දෙසැම්බර් 31 දිනට ශේෂය </t>
  </si>
  <si>
    <t>2024 දෙසැම්බර් 31 දිනට අත්තිකාරම් ගිණුම්</t>
  </si>
  <si>
    <t>2024.01.01 දිනට ශේෂය</t>
  </si>
  <si>
    <t>2024.12.31 දිනට</t>
  </si>
  <si>
    <t>සටහන- මෙම ආකෘතියෙහි  1 සිට 9 දක්වා වන තීරවල එක් එක් වැය විෂය යටතේ වන එකතුන්,  ඒසීඒ-6(භාණ්ඩාගාර) -  මුල්‍ය නොවන වත්කම් පිළිබඳ ප්‍රකාශය - 2024 ( පළාත් භාණ්ඩාගාරයට යොමුකෙරෙන විස්තරාත්මක ප්‍රකාශය ) හි</t>
  </si>
  <si>
    <t xml:space="preserve">                           එබැවින් මෙම ආකෘතියට පෙර  ඒසීඒ-6(භාණ්ඩාගාර) -  මුල්‍ය නොවන වත්කම් පිළිබඳ ප්‍රකාශය - 2024 ( පළාත් භාණ්ඩාගාරයට යොමුකෙරෙන විස්තරාත්මක ප්‍රකාශය )  සකස් කර ගන්න.</t>
  </si>
  <si>
    <t xml:space="preserve">ප.මු.රී. 46.1 අනුව 2024 වාර්ෂික ප්‍රතිපාදන වලින් ගෙවීම් කිරීමට යටත්ව ලබාගෙන ඇති භාණ්ඩ,සේවාවන් හෝ ඉදි කිරීම් කොන්ත්‍රාත් වලට අදාල වත්කම් වෙනුවෙන් අදාළ පාර්ශවයන් වෙත නිරවුල් කිරීමට ඇති බැරකම් පමණක් මෙම ප්‍රකාශයට ඇතුලත් කළ යුතුවේ. </t>
  </si>
  <si>
    <t>( මෙහි ඇතුලත් කළ යුත්තේ 2025 වර්ෂයේ ප්‍රතිපාදන වලින් ගෙවීමේ අපේක්ෂාවෙන් එළඹෙන ලද බැඳීම් පමණි. ප.මු.රී. 46.1 යටතේ  2024 වර්ෂයේ ප්‍රතිපාදන වලින් ගෙවීමේ අපේක්ෂාවෙන් කරන ලද ඉදිකිරීම් සහ ලබාගත් භාණ්ඩ හා සේවාවන් සඳහා වෙනුවෙන් වන බැරකම් [ ගෙවියයුතු බිල්පත් ] ඇතුලත් කළ යුතු නොවේ.එවැනි බැරකම්  ඒසීඒ - 8 ප්‍රකාශනයට ඇතුලත් කළ යුතුවේ. )</t>
  </si>
  <si>
    <t>ප්‍රතිපූරණය කළ හැකි විදේශාධාර යටතේ, පරිපූරක වෙන්කිරීම්ද  ඇතුළුව 2024 ඇස්තමේන්තුගත වෙන්කිරීම්</t>
  </si>
  <si>
    <t>ඉහත (1) ට අදාළ 2024 වර්ෂය තුළදී දරන ලද මුළු වියදම</t>
  </si>
  <si>
    <t>2024 ජනවාරි 01 දිනට ලැබීමට නියමිත තිබූ ප්‍රතිපූරණය කළ හැකි විදේශාධාරවලට අදාළ හිමිකම් පෑම්වල එකතුව</t>
  </si>
  <si>
    <t xml:space="preserve">2024 වර්ෂය සම්බන්ධයෙන් 2024 වර්ෂය තුළදී කරන ලද ප්‍රතිපූරණය කළ හැකි විදේශාධාරවලට අදාළ හිමිකම් පෑම්වල එකතුව </t>
  </si>
  <si>
    <t xml:space="preserve">2024 වර්ෂය සම්බන්ධයෙන් 2024 වර්ෂය තුළදී ආධාර දෙන ආයතන විසින් ඉඩ නොදෙන ලද හිමිකම් පෑම්වල එකතුව   </t>
  </si>
  <si>
    <t>2024 වර්ෂය වෙනුවෙන් 2024 වර්ෂය තුළදී ලැබුණු  ප්‍රතිපූරණවල එකතුව</t>
  </si>
  <si>
    <t xml:space="preserve">2024 දෙසැම්බර් 31 දිනට ලැබීමට නියමිතව තිබූ  ප්‍රතිපූරණය කළ  හැකි විදේශාධාරවලට අදාළ හිමිකම් පෑම්වල එකතුව </t>
  </si>
  <si>
    <t>මූල්‍ය ප්‍රකාශන පිළියෙල කර අවසන් වූ දිනය දක්වා 2024 වර්ෂය සම්බන්ධයෙන් 2024 දෙසැම්බර් 31 දිනෙන් පසුව කරන ලද ප්‍රතිපූරණය කළ හැකි  විදේශාධාරවලට අදාළ  හිමිකම් පෑම්වල එකතුව</t>
  </si>
  <si>
    <t>මූල්‍ය ප්‍රකාශන පිළියෙල කර අවසන් වූ දිනය දක්වා  2024 දෙසැම්බර් 31  දිනෙන් පසුව ලැබුණු  ප්‍රතිපූරණවල එකතුව</t>
  </si>
  <si>
    <t>2023 හා ඊට පෙර වර්ෂ වෙනුවෙන්  2024  වර්ෂය  තුළදී  ලැබුණු  ප්‍රතිපූරණවල  මුළු එකතුව</t>
  </si>
  <si>
    <t xml:space="preserve">  2024.12.31 දිනට තත්ත්ව වාර්තාව  </t>
  </si>
  <si>
    <t xml:space="preserve">2024.12.31  දිනට බැංකු ප්‍රකාශනය අනුව ශේෂය                                                                                                                            </t>
  </si>
  <si>
    <t xml:space="preserve">   2024.12.31 දිනට මුදල් පොත අනුව ශේෂය                                              </t>
  </si>
  <si>
    <t>2024.12.31 දිනට බැංකුවට ඉදිරිපත් නොකරන ලද චෙක්පත් එකතුව (මාස 6 ට වැඩි ඇතොත්)</t>
  </si>
  <si>
    <t>නිෂ්පාදන වියදම මත බදු (අ)</t>
  </si>
  <si>
    <t>බලපත්‍ර හා වෙනත් බදු (ආ)</t>
  </si>
  <si>
    <t>බදුකුලී, පොළී, ලාභ හා ලාභාංශ (ඇ)</t>
  </si>
  <si>
    <t>විකුණුම් හා ගාස්තු (ඈ)</t>
  </si>
  <si>
    <t>ප්‍රාග්ධන භාණ්ඩ විකිණීම් (ඉ)</t>
  </si>
  <si>
    <t>උප එකතුව - බදු නොවන ආදායම (ඇ+ඈ+ඉ)</t>
  </si>
  <si>
    <t>එකතුව (සටහන 1+ 2)</t>
  </si>
  <si>
    <t>මුළු වියදම්වල එකතුව (සටහන 3-13)</t>
  </si>
  <si>
    <t>1405-පිරිසිදු කිරීම් හා පවිත්‍රතා සේවා</t>
  </si>
  <si>
    <t>2507 පර්යේෂණ හා සංවර්ධනය</t>
  </si>
  <si>
    <t xml:space="preserve">2024 දෙසැම්බර් 31 දිනට අග්‍රිම ගැලපුම් ශේෂය </t>
  </si>
  <si>
    <t xml:space="preserve">කලින් ගෙවීම් මුළු එකතුව     </t>
  </si>
  <si>
    <t>නිෂ්පාදන වියදම මත බදු</t>
  </si>
  <si>
    <t>උප එකතුව - නිෂ්පාද වියදම මත බදු  (අ+ආ)</t>
  </si>
  <si>
    <t>(2023)</t>
  </si>
  <si>
    <t xml:space="preserve">2023 හා ඊට පෙර වර්ෂ වෙනුවෙන් වූ හිමිකම්පෑම් සම්බන්ධයෙන් 2024 වර්ෂයේදී ආධාර දෙන ආයතන විසින් ඉඩ නොදෙන ලද හිමිකම් පෑම්වල එකතුව   </t>
  </si>
  <si>
    <t>2023 හා ඊට පෙර වර්ෂවලට අදාළව, 2024 වර්ෂය තුළදී කරන ලද ප්‍රතිපූරණය කළ හැකි විදේශාධාරවලට අදාළ හිමිකම් පෑම්වල එකතුව (ඇත්නම්)</t>
  </si>
</sst>
</file>

<file path=xl/styles.xml><?xml version="1.0" encoding="utf-8"?>
<styleSheet xmlns="http://schemas.openxmlformats.org/spreadsheetml/2006/main">
  <numFmts count="6">
    <numFmt numFmtId="41" formatCode="_(* #,##0_);_(* \(#,##0\);_(* &quot;-&quot;_);_(@_)"/>
    <numFmt numFmtId="43" formatCode="_(* #,##0.00_);_(* \(#,##0.00\);_(* &quot;-&quot;??_);_(@_)"/>
    <numFmt numFmtId="164" formatCode="_-* #,##0.00_-;\-* #,##0.00_-;_-* &quot;-&quot;??_-;_-@_-"/>
    <numFmt numFmtId="165" formatCode="_(* #,##0_);_(* \(#,##0\);_(* &quot;-&quot;??_);_(@_)"/>
    <numFmt numFmtId="166" formatCode="_(* #,##0_);[Red]_(* \(#,##0\);_(* &quot;-&quot;??_);_(@_)"/>
    <numFmt numFmtId="167" formatCode="#,##0.00;[Red]#,##0.00"/>
  </numFmts>
  <fonts count="106">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b/>
      <sz val="14"/>
      <color theme="1"/>
      <name val="Times New Roman"/>
      <family val="1"/>
    </font>
    <font>
      <b/>
      <sz val="10"/>
      <color theme="1"/>
      <name val="Times New Roman"/>
      <family val="1"/>
    </font>
    <font>
      <b/>
      <sz val="14"/>
      <name val="Times New Roman"/>
      <family val="1"/>
    </font>
    <font>
      <sz val="11"/>
      <color indexed="8"/>
      <name val="Calibri"/>
      <family val="2"/>
    </font>
    <font>
      <b/>
      <sz val="12"/>
      <name val="Times New Roman"/>
      <family val="1"/>
    </font>
    <font>
      <b/>
      <u/>
      <sz val="12"/>
      <name val="Times New Roman"/>
      <family val="1"/>
    </font>
    <font>
      <sz val="12"/>
      <name val="Times New Roman"/>
      <family val="1"/>
    </font>
    <font>
      <b/>
      <sz val="12"/>
      <name val="Arial"/>
      <family val="2"/>
    </font>
    <font>
      <b/>
      <sz val="12"/>
      <color indexed="8"/>
      <name val="Times New Roman"/>
      <family val="1"/>
    </font>
    <font>
      <sz val="11"/>
      <name val="Times New Roman"/>
      <family val="1"/>
    </font>
    <font>
      <sz val="12"/>
      <color indexed="8"/>
      <name val="Times New Roman"/>
      <family val="1"/>
    </font>
    <font>
      <b/>
      <sz val="11"/>
      <name val="Times New Roman"/>
      <family val="1"/>
    </font>
    <font>
      <sz val="10"/>
      <name val="Arial"/>
      <family val="2"/>
    </font>
    <font>
      <sz val="12"/>
      <name val="Arial"/>
      <family val="2"/>
    </font>
    <font>
      <sz val="12"/>
      <name val="Arial MT"/>
    </font>
    <font>
      <sz val="12"/>
      <color theme="1"/>
      <name val="Times New Roman"/>
      <family val="1"/>
    </font>
    <font>
      <b/>
      <sz val="11"/>
      <color theme="1"/>
      <name val="Calibri"/>
      <family val="2"/>
      <scheme val="minor"/>
    </font>
    <font>
      <sz val="12"/>
      <name val="Arial"/>
      <family val="2"/>
    </font>
    <font>
      <sz val="12"/>
      <name val="Iskoola Pota"/>
      <family val="2"/>
    </font>
    <font>
      <b/>
      <sz val="12"/>
      <name val="Iskoola Pota"/>
      <family val="2"/>
    </font>
    <font>
      <sz val="12"/>
      <name val="Thibus02STru"/>
    </font>
    <font>
      <b/>
      <sz val="11"/>
      <name val="Iskoola Pota"/>
      <family val="2"/>
    </font>
    <font>
      <b/>
      <sz val="12"/>
      <name val="Thibus02STru"/>
    </font>
    <font>
      <b/>
      <u/>
      <sz val="12"/>
      <name val="Iskoola Pota"/>
      <family val="2"/>
    </font>
    <font>
      <b/>
      <u/>
      <sz val="12"/>
      <name val="Thibus02STru"/>
    </font>
    <font>
      <b/>
      <u/>
      <sz val="26"/>
      <name val="Iskoola Pota"/>
      <family val="2"/>
    </font>
    <font>
      <b/>
      <sz val="14"/>
      <name val="Iskoola Pota"/>
      <family val="2"/>
    </font>
    <font>
      <b/>
      <u/>
      <sz val="16"/>
      <name val="Iskoola Pota"/>
      <family val="2"/>
    </font>
    <font>
      <b/>
      <sz val="18"/>
      <name val="Iskoola Pota"/>
      <family val="2"/>
    </font>
    <font>
      <b/>
      <sz val="10"/>
      <name val="Iskoola Pota"/>
      <family val="2"/>
    </font>
    <font>
      <sz val="8"/>
      <name val="Iskoola Pota"/>
      <family val="2"/>
    </font>
    <font>
      <sz val="8"/>
      <name val="Thibus02STru"/>
    </font>
    <font>
      <sz val="10"/>
      <name val="Thibus02STru"/>
    </font>
    <font>
      <b/>
      <i/>
      <sz val="10"/>
      <name val="Thibus02STru"/>
    </font>
    <font>
      <b/>
      <sz val="10"/>
      <name val="Thibus02STru"/>
    </font>
    <font>
      <b/>
      <u/>
      <sz val="20"/>
      <name val="Iskoola Pota"/>
      <family val="2"/>
    </font>
    <font>
      <b/>
      <u/>
      <sz val="24"/>
      <name val="Iskoola Pota"/>
      <family val="2"/>
    </font>
    <font>
      <b/>
      <u/>
      <sz val="18"/>
      <name val="Iskoola Pota"/>
      <family val="2"/>
    </font>
    <font>
      <b/>
      <sz val="16"/>
      <name val="Iskoola Pota"/>
      <family val="2"/>
    </font>
    <font>
      <b/>
      <u/>
      <sz val="14"/>
      <name val="Iskoola Pota"/>
      <family val="2"/>
    </font>
    <font>
      <sz val="11"/>
      <name val="Iskoola Pota"/>
      <family val="2"/>
    </font>
    <font>
      <sz val="10"/>
      <name val="Iskoola Pota"/>
      <family val="2"/>
    </font>
    <font>
      <b/>
      <sz val="14"/>
      <name val="Thibus02STru"/>
    </font>
    <font>
      <b/>
      <u/>
      <sz val="22"/>
      <name val="Iskoola Pota"/>
      <family val="2"/>
    </font>
    <font>
      <b/>
      <sz val="22"/>
      <name val="Iskoola Pota"/>
      <family val="2"/>
    </font>
    <font>
      <sz val="20"/>
      <name val="Iskoola Pota"/>
      <family val="2"/>
    </font>
    <font>
      <b/>
      <sz val="20"/>
      <name val="Iskoola Pota"/>
      <family val="2"/>
    </font>
    <font>
      <sz val="14"/>
      <name val="Iskoola Pota"/>
      <family val="2"/>
    </font>
    <font>
      <b/>
      <sz val="16"/>
      <color theme="1"/>
      <name val="Times New Roman"/>
      <family val="1"/>
    </font>
    <font>
      <b/>
      <sz val="11"/>
      <color theme="1"/>
      <name val="Iskoola Pota"/>
      <family val="2"/>
    </font>
    <font>
      <b/>
      <sz val="12"/>
      <name val="Thibus15STru"/>
    </font>
    <font>
      <b/>
      <sz val="10"/>
      <name val="Ridi 17"/>
    </font>
    <font>
      <sz val="12"/>
      <name val="Thibus15STru"/>
    </font>
    <font>
      <b/>
      <i/>
      <sz val="10"/>
      <name val="Iskoola Pota"/>
      <family val="2"/>
    </font>
    <font>
      <sz val="10"/>
      <name val="Thibus15STru"/>
    </font>
    <font>
      <sz val="11"/>
      <color theme="1"/>
      <name val="Iskoola Pota"/>
      <family val="2"/>
    </font>
    <font>
      <b/>
      <sz val="18"/>
      <color theme="1"/>
      <name val="Times New Roman"/>
      <family val="1"/>
    </font>
    <font>
      <sz val="12"/>
      <name val="Kalaham"/>
    </font>
    <font>
      <i/>
      <sz val="12"/>
      <color theme="1"/>
      <name val="Times New Roman"/>
      <family val="1"/>
    </font>
    <font>
      <b/>
      <sz val="14"/>
      <color theme="1"/>
      <name val="Iskoola Pota"/>
      <family val="2"/>
    </font>
    <font>
      <b/>
      <sz val="10"/>
      <color theme="1"/>
      <name val="Iskoola Pota"/>
      <family val="2"/>
    </font>
    <font>
      <b/>
      <sz val="12"/>
      <color indexed="8"/>
      <name val="Iskoola Pota"/>
      <family val="2"/>
    </font>
    <font>
      <sz val="12"/>
      <color indexed="8"/>
      <name val="Iskoola Pota"/>
      <family val="2"/>
    </font>
    <font>
      <sz val="9"/>
      <color indexed="8"/>
      <name val="Iskoola Pota"/>
      <family val="2"/>
    </font>
    <font>
      <sz val="12"/>
      <color theme="1"/>
      <name val="Iskoola Pota"/>
      <family val="2"/>
    </font>
    <font>
      <b/>
      <sz val="12"/>
      <color theme="1"/>
      <name val="Iskoola Pota"/>
      <family val="2"/>
    </font>
    <font>
      <b/>
      <sz val="18"/>
      <color theme="1"/>
      <name val="Iskoola Pota"/>
      <family val="2"/>
    </font>
    <font>
      <b/>
      <sz val="16"/>
      <color theme="1"/>
      <name val="Iskoola Pota"/>
      <family val="2"/>
    </font>
    <font>
      <b/>
      <u/>
      <sz val="11"/>
      <color theme="1"/>
      <name val="Iskoola Pota"/>
      <family val="2"/>
    </font>
    <font>
      <u/>
      <sz val="11"/>
      <color theme="1"/>
      <name val="Iskoola Pota"/>
      <family val="2"/>
    </font>
    <font>
      <sz val="16"/>
      <color theme="1"/>
      <name val="Iskoola Pota"/>
      <family val="2"/>
    </font>
    <font>
      <b/>
      <u/>
      <sz val="20"/>
      <color theme="1"/>
      <name val="Iskoola Pota"/>
      <family val="2"/>
    </font>
    <font>
      <sz val="12"/>
      <color theme="1"/>
      <name val="Calibri"/>
      <family val="2"/>
      <scheme val="minor"/>
    </font>
    <font>
      <sz val="11"/>
      <color rgb="FF000000"/>
      <name val="Calibri"/>
      <family val="2"/>
      <scheme val="minor"/>
    </font>
    <font>
      <b/>
      <sz val="11"/>
      <name val="Calibri"/>
      <family val="2"/>
      <scheme val="minor"/>
    </font>
    <font>
      <b/>
      <sz val="14"/>
      <color theme="1"/>
      <name val="Calibri"/>
      <family val="2"/>
      <scheme val="minor"/>
    </font>
    <font>
      <b/>
      <sz val="12"/>
      <color theme="1"/>
      <name val="Calibri"/>
      <family val="2"/>
      <scheme val="minor"/>
    </font>
    <font>
      <b/>
      <u/>
      <sz val="16"/>
      <color theme="1"/>
      <name val="Iskoola Pota"/>
      <family val="2"/>
    </font>
    <font>
      <sz val="16"/>
      <color theme="1"/>
      <name val="Times New Roman"/>
      <family val="1"/>
    </font>
    <font>
      <u/>
      <sz val="16"/>
      <color theme="1"/>
      <name val="Iskoola Pota"/>
      <family val="2"/>
    </font>
    <font>
      <u/>
      <sz val="16"/>
      <color theme="1"/>
      <name val="Times New Roman"/>
      <family val="1"/>
    </font>
    <font>
      <sz val="16"/>
      <color theme="1"/>
      <name val="Calibri"/>
      <family val="2"/>
      <scheme val="minor"/>
    </font>
    <font>
      <b/>
      <sz val="12"/>
      <color rgb="FF000000"/>
      <name val="Times New Roman"/>
      <family val="1"/>
    </font>
    <font>
      <sz val="11"/>
      <name val="Kalaham"/>
    </font>
    <font>
      <sz val="11"/>
      <color indexed="8"/>
      <name val="Calibri"/>
      <family val="2"/>
      <scheme val="minor"/>
    </font>
    <font>
      <b/>
      <sz val="11"/>
      <color indexed="8"/>
      <name val="Calibri"/>
      <family val="2"/>
      <scheme val="minor"/>
    </font>
    <font>
      <sz val="11"/>
      <name val="Calibri"/>
      <family val="2"/>
      <scheme val="minor"/>
    </font>
    <font>
      <sz val="12"/>
      <name val="Book Antiqua"/>
      <family val="1"/>
    </font>
    <font>
      <b/>
      <sz val="10"/>
      <color theme="1"/>
      <name val="Calibri"/>
      <family val="2"/>
      <scheme val="minor"/>
    </font>
    <font>
      <sz val="10"/>
      <color theme="1"/>
      <name val="Calibri"/>
      <family val="2"/>
      <scheme val="minor"/>
    </font>
    <font>
      <b/>
      <u/>
      <sz val="12"/>
      <color theme="1"/>
      <name val="Iskoola Pota"/>
      <family val="2"/>
    </font>
    <font>
      <sz val="14"/>
      <color theme="1"/>
      <name val="Times New Roman"/>
      <family val="1"/>
    </font>
    <font>
      <sz val="18"/>
      <color theme="1"/>
      <name val="Calibri"/>
      <family val="2"/>
      <scheme val="minor"/>
    </font>
    <font>
      <b/>
      <i/>
      <sz val="18"/>
      <color theme="1"/>
      <name val="Iskoola Pota"/>
      <family val="2"/>
    </font>
    <font>
      <sz val="18"/>
      <color theme="1"/>
      <name val="Iskoola Pota"/>
      <family val="2"/>
    </font>
    <font>
      <sz val="18"/>
      <color theme="1"/>
      <name val="Times New Roman"/>
      <family val="1"/>
    </font>
    <font>
      <b/>
      <sz val="16"/>
      <color theme="1"/>
      <name val="Calibri"/>
      <family val="2"/>
      <scheme val="minor"/>
    </font>
    <font>
      <sz val="8"/>
      <color theme="1"/>
      <name val="Iskoola Pota"/>
      <family val="2"/>
    </font>
    <font>
      <u/>
      <sz val="12"/>
      <color theme="1"/>
      <name val="Iskoola Pota"/>
      <family val="2"/>
    </font>
    <font>
      <b/>
      <strike/>
      <sz val="12"/>
      <color theme="1"/>
      <name val="Iskoola Pota"/>
      <family val="2"/>
    </font>
    <font>
      <b/>
      <sz val="12"/>
      <name val="Book Antiqua"/>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9">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s>
  <cellStyleXfs count="46">
    <xf numFmtId="0" fontId="0" fillId="0" borderId="0"/>
    <xf numFmtId="43" fontId="1"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17" fillId="0" borderId="0" applyFont="0" applyFill="0" applyBorder="0" applyAlignment="0" applyProtection="0"/>
    <xf numFmtId="0" fontId="18" fillId="0" borderId="0"/>
    <xf numFmtId="0" fontId="78" fillId="0" borderId="0"/>
    <xf numFmtId="0" fontId="18" fillId="0" borderId="0"/>
    <xf numFmtId="0" fontId="18" fillId="0" borderId="0"/>
  </cellStyleXfs>
  <cellXfs count="1020">
    <xf numFmtId="0" fontId="0" fillId="0" borderId="0" xfId="0"/>
    <xf numFmtId="0" fontId="2" fillId="0" borderId="0" xfId="0" applyFont="1" applyAlignment="1">
      <alignment wrapText="1"/>
    </xf>
    <xf numFmtId="0" fontId="4" fillId="0" borderId="0" xfId="0" applyFont="1"/>
    <xf numFmtId="165" fontId="0" fillId="0" borderId="0" xfId="0" applyNumberFormat="1"/>
    <xf numFmtId="0" fontId="6" fillId="0" borderId="0" xfId="0" applyFont="1" applyAlignment="1">
      <alignment wrapText="1"/>
    </xf>
    <xf numFmtId="0" fontId="9" fillId="0" borderId="0" xfId="0" applyFont="1" applyAlignment="1">
      <alignment horizontal="center"/>
    </xf>
    <xf numFmtId="0" fontId="14" fillId="0" borderId="0" xfId="0" applyFont="1"/>
    <xf numFmtId="165" fontId="8" fillId="0" borderId="0" xfId="2" applyNumberFormat="1" applyFont="1"/>
    <xf numFmtId="43" fontId="1" fillId="0" borderId="0" xfId="2" applyFont="1"/>
    <xf numFmtId="0" fontId="2" fillId="0" borderId="0" xfId="0" applyFont="1"/>
    <xf numFmtId="0" fontId="15" fillId="0" borderId="0" xfId="0" applyFont="1"/>
    <xf numFmtId="0" fontId="10" fillId="0" borderId="0" xfId="0" applyFont="1" applyAlignment="1">
      <alignment horizontal="center"/>
    </xf>
    <xf numFmtId="0" fontId="11" fillId="4" borderId="0" xfId="0" applyFont="1" applyFill="1"/>
    <xf numFmtId="0" fontId="9" fillId="4" borderId="0" xfId="0" applyFont="1" applyFill="1" applyAlignment="1">
      <alignment horizontal="center"/>
    </xf>
    <xf numFmtId="41" fontId="8" fillId="0" borderId="0" xfId="2" applyNumberFormat="1" applyFont="1"/>
    <xf numFmtId="0" fontId="10" fillId="4" borderId="0" xfId="0" applyFont="1" applyFill="1" applyAlignment="1">
      <alignment horizontal="center"/>
    </xf>
    <xf numFmtId="0" fontId="10" fillId="0" borderId="0" xfId="0" applyFont="1"/>
    <xf numFmtId="0" fontId="9" fillId="0" borderId="0" xfId="0" applyFont="1"/>
    <xf numFmtId="0" fontId="20" fillId="0" borderId="0" xfId="0" applyFont="1"/>
    <xf numFmtId="0" fontId="11" fillId="0" borderId="0" xfId="0" applyFont="1"/>
    <xf numFmtId="0" fontId="0" fillId="0" borderId="0" xfId="0" applyAlignment="1">
      <alignment horizontal="right"/>
    </xf>
    <xf numFmtId="0" fontId="11" fillId="0" borderId="0" xfId="0" applyFont="1" applyAlignment="1">
      <alignment horizontal="left"/>
    </xf>
    <xf numFmtId="165" fontId="1" fillId="0" borderId="0" xfId="2" applyNumberFormat="1" applyFont="1"/>
    <xf numFmtId="165" fontId="1" fillId="0" borderId="0" xfId="2" applyNumberFormat="1" applyFont="1" applyAlignment="1">
      <alignment horizontal="right"/>
    </xf>
    <xf numFmtId="41" fontId="0" fillId="0" borderId="0" xfId="0" applyNumberFormat="1"/>
    <xf numFmtId="0" fontId="9" fillId="0" borderId="0" xfId="0" applyFont="1" applyAlignment="1">
      <alignment horizontal="left"/>
    </xf>
    <xf numFmtId="0" fontId="13" fillId="0" borderId="0" xfId="0" applyFont="1" applyAlignment="1">
      <alignment horizontal="center"/>
    </xf>
    <xf numFmtId="0" fontId="10" fillId="0" borderId="0" xfId="0" applyFont="1" applyAlignment="1">
      <alignment horizontal="left"/>
    </xf>
    <xf numFmtId="0" fontId="4" fillId="0" borderId="0" xfId="0" applyFont="1" applyAlignment="1">
      <alignment horizontal="right" vertical="center"/>
    </xf>
    <xf numFmtId="0" fontId="2" fillId="0" borderId="9" xfId="0" applyFont="1" applyBorder="1"/>
    <xf numFmtId="0" fontId="2" fillId="0" borderId="7" xfId="0" applyFont="1" applyBorder="1"/>
    <xf numFmtId="0" fontId="0" fillId="0" borderId="0" xfId="0" applyAlignment="1">
      <alignment vertical="center" wrapText="1"/>
    </xf>
    <xf numFmtId="0" fontId="0" fillId="0" borderId="0" xfId="0" applyAlignment="1">
      <alignment wrapText="1"/>
    </xf>
    <xf numFmtId="0" fontId="54" fillId="0" borderId="15" xfId="0" applyFont="1" applyBorder="1" applyAlignment="1">
      <alignment horizontal="center" vertical="center" wrapText="1"/>
    </xf>
    <xf numFmtId="0" fontId="54" fillId="0" borderId="7" xfId="0" applyFont="1" applyBorder="1" applyAlignment="1">
      <alignment horizontal="center" vertical="center" wrapText="1"/>
    </xf>
    <xf numFmtId="0" fontId="53" fillId="0" borderId="0" xfId="0" applyFont="1" applyAlignment="1">
      <alignment horizontal="center" vertical="center"/>
    </xf>
    <xf numFmtId="3" fontId="11" fillId="0" borderId="0" xfId="42" applyNumberFormat="1" applyFont="1"/>
    <xf numFmtId="0" fontId="18" fillId="0" borderId="0" xfId="42"/>
    <xf numFmtId="4" fontId="9" fillId="0" borderId="0" xfId="42" applyNumberFormat="1" applyFont="1"/>
    <xf numFmtId="4" fontId="25" fillId="0" borderId="0" xfId="42" applyNumberFormat="1" applyFont="1"/>
    <xf numFmtId="0" fontId="61" fillId="0" borderId="0" xfId="0" applyFont="1" applyAlignment="1">
      <alignment horizontal="center" vertical="center"/>
    </xf>
    <xf numFmtId="0" fontId="4" fillId="0" borderId="9" xfId="0" quotePrefix="1" applyFont="1" applyBorder="1" applyAlignment="1">
      <alignment horizontal="center" vertical="center" wrapText="1"/>
    </xf>
    <xf numFmtId="0" fontId="62" fillId="0" borderId="0" xfId="0" applyFont="1"/>
    <xf numFmtId="0" fontId="23" fillId="0" borderId="0" xfId="0" applyFont="1" applyAlignment="1">
      <alignment horizontal="left"/>
    </xf>
    <xf numFmtId="0" fontId="23" fillId="0" borderId="0" xfId="0" applyFont="1"/>
    <xf numFmtId="0" fontId="53" fillId="0" borderId="0" xfId="0" applyFont="1" applyAlignment="1">
      <alignment vertical="center"/>
    </xf>
    <xf numFmtId="0" fontId="6" fillId="0" borderId="0" xfId="0" applyFont="1" applyAlignment="1">
      <alignment horizontal="right" vertical="center"/>
    </xf>
    <xf numFmtId="0" fontId="4" fillId="0" borderId="14" xfId="0" applyFont="1" applyBorder="1" applyAlignment="1">
      <alignment horizontal="right" vertical="center"/>
    </xf>
    <xf numFmtId="0" fontId="4" fillId="0" borderId="4" xfId="0" quotePrefix="1" applyFont="1" applyBorder="1" applyAlignment="1">
      <alignment horizontal="right" vertical="center"/>
    </xf>
    <xf numFmtId="0" fontId="4" fillId="0" borderId="10" xfId="0" applyFont="1" applyBorder="1" applyAlignment="1">
      <alignment horizontal="right" vertical="center"/>
    </xf>
    <xf numFmtId="0" fontId="4" fillId="0" borderId="5" xfId="0" quotePrefix="1" applyFont="1" applyBorder="1" applyAlignment="1">
      <alignment horizontal="right" vertical="center"/>
    </xf>
    <xf numFmtId="0" fontId="4" fillId="0" borderId="12" xfId="0" applyFont="1" applyBorder="1" applyAlignment="1">
      <alignment horizontal="right" vertical="center"/>
    </xf>
    <xf numFmtId="0" fontId="4" fillId="0" borderId="11" xfId="0" quotePrefix="1" applyFont="1" applyBorder="1" applyAlignment="1">
      <alignment horizontal="right" vertical="center"/>
    </xf>
    <xf numFmtId="0" fontId="4" fillId="0" borderId="9" xfId="0" quotePrefix="1" applyFont="1" applyBorder="1" applyAlignment="1">
      <alignment horizontal="center" vertical="center"/>
    </xf>
    <xf numFmtId="0" fontId="4" fillId="0" borderId="7" xfId="0" applyFont="1" applyBorder="1" applyAlignment="1">
      <alignment vertical="center" wrapText="1"/>
    </xf>
    <xf numFmtId="0" fontId="20" fillId="0" borderId="15" xfId="0" quotePrefix="1" applyFont="1" applyBorder="1" applyAlignment="1">
      <alignment wrapText="1"/>
    </xf>
    <xf numFmtId="0" fontId="63" fillId="0" borderId="15" xfId="0" applyFont="1" applyBorder="1"/>
    <xf numFmtId="0" fontId="20" fillId="0" borderId="9" xfId="0" applyFont="1" applyBorder="1"/>
    <xf numFmtId="0" fontId="4" fillId="0" borderId="9" xfId="0" applyFont="1" applyBorder="1" applyAlignment="1">
      <alignment horizontal="center"/>
    </xf>
    <xf numFmtId="0" fontId="20" fillId="0" borderId="13" xfId="0" applyFont="1" applyBorder="1"/>
    <xf numFmtId="0" fontId="20" fillId="0" borderId="9" xfId="0" quotePrefix="1" applyFont="1" applyBorder="1" applyAlignment="1">
      <alignment wrapText="1"/>
    </xf>
    <xf numFmtId="0" fontId="63" fillId="0" borderId="9" xfId="0" applyFont="1" applyBorder="1"/>
    <xf numFmtId="0" fontId="20" fillId="0" borderId="5" xfId="0" applyFont="1" applyBorder="1"/>
    <xf numFmtId="0" fontId="4" fillId="0" borderId="7" xfId="0" applyFont="1" applyBorder="1" applyAlignment="1">
      <alignment horizontal="center"/>
    </xf>
    <xf numFmtId="0" fontId="62" fillId="0" borderId="0" xfId="0" applyFont="1" applyAlignment="1">
      <alignment horizontal="left"/>
    </xf>
    <xf numFmtId="0" fontId="23" fillId="0" borderId="0" xfId="0" applyFont="1" applyAlignment="1">
      <alignment horizontal="center"/>
    </xf>
    <xf numFmtId="4" fontId="47" fillId="0" borderId="0" xfId="42" applyNumberFormat="1" applyFont="1" applyAlignment="1">
      <alignment horizontal="center"/>
    </xf>
    <xf numFmtId="4" fontId="25" fillId="0" borderId="2" xfId="42" applyNumberFormat="1" applyFont="1" applyBorder="1"/>
    <xf numFmtId="4" fontId="23" fillId="0" borderId="0" xfId="42" applyNumberFormat="1" applyFont="1"/>
    <xf numFmtId="0" fontId="23" fillId="0" borderId="0" xfId="42" applyFont="1"/>
    <xf numFmtId="4" fontId="35" fillId="0" borderId="0" xfId="42" applyNumberFormat="1" applyFont="1"/>
    <xf numFmtId="4" fontId="36" fillId="0" borderId="0" xfId="42" applyNumberFormat="1" applyFont="1"/>
    <xf numFmtId="4" fontId="27" fillId="0" borderId="0" xfId="42" applyNumberFormat="1" applyFont="1" applyAlignment="1">
      <alignment horizontal="center" vertical="top" wrapText="1"/>
    </xf>
    <xf numFmtId="4" fontId="27" fillId="0" borderId="0" xfId="42" applyNumberFormat="1" applyFont="1" applyAlignment="1">
      <alignment horizontal="center"/>
    </xf>
    <xf numFmtId="4" fontId="24" fillId="0" borderId="0" xfId="42" applyNumberFormat="1" applyFont="1"/>
    <xf numFmtId="4" fontId="23" fillId="0" borderId="0" xfId="42" applyNumberFormat="1" applyFont="1" applyAlignment="1">
      <alignment horizontal="left"/>
    </xf>
    <xf numFmtId="4" fontId="42" fillId="0" borderId="0" xfId="42" applyNumberFormat="1" applyFont="1" applyAlignment="1">
      <alignment horizontal="center"/>
    </xf>
    <xf numFmtId="4" fontId="44" fillId="0" borderId="0" xfId="42" applyNumberFormat="1" applyFont="1" applyAlignment="1">
      <alignment horizontal="center"/>
    </xf>
    <xf numFmtId="4" fontId="24" fillId="0" borderId="0" xfId="42" applyNumberFormat="1" applyFont="1" applyAlignment="1">
      <alignment horizontal="center" vertical="top" wrapText="1"/>
    </xf>
    <xf numFmtId="4" fontId="28" fillId="0" borderId="0" xfId="42" applyNumberFormat="1" applyFont="1" applyAlignment="1">
      <alignment wrapText="1"/>
    </xf>
    <xf numFmtId="4" fontId="23" fillId="0" borderId="0" xfId="42" applyNumberFormat="1" applyFont="1" applyAlignment="1">
      <alignment horizontal="center"/>
    </xf>
    <xf numFmtId="4" fontId="24" fillId="0" borderId="0" xfId="42" applyNumberFormat="1" applyFont="1" applyAlignment="1">
      <alignment horizontal="right"/>
    </xf>
    <xf numFmtId="4" fontId="40" fillId="0" borderId="0" xfId="42" applyNumberFormat="1" applyFont="1" applyAlignment="1">
      <alignment horizontal="center"/>
    </xf>
    <xf numFmtId="4" fontId="35" fillId="0" borderId="0" xfId="42" applyNumberFormat="1" applyFont="1" applyAlignment="1">
      <alignment horizontal="center"/>
    </xf>
    <xf numFmtId="4" fontId="40" fillId="0" borderId="0" xfId="42" applyNumberFormat="1" applyFont="1"/>
    <xf numFmtId="0" fontId="41" fillId="0" borderId="0" xfId="42" applyFont="1"/>
    <xf numFmtId="0" fontId="28" fillId="0" borderId="0" xfId="42" applyFont="1"/>
    <xf numFmtId="4" fontId="40" fillId="0" borderId="0" xfId="42" applyNumberFormat="1" applyFont="1" applyAlignment="1">
      <alignment vertical="center"/>
    </xf>
    <xf numFmtId="4" fontId="27" fillId="0" borderId="0" xfId="42" applyNumberFormat="1" applyFont="1"/>
    <xf numFmtId="4" fontId="29" fillId="0" borderId="0" xfId="42" applyNumberFormat="1" applyFont="1" applyAlignment="1">
      <alignment horizontal="centerContinuous"/>
    </xf>
    <xf numFmtId="4" fontId="25" fillId="0" borderId="0" xfId="42" applyNumberFormat="1" applyFont="1" applyAlignment="1">
      <alignment horizontal="centerContinuous"/>
    </xf>
    <xf numFmtId="4" fontId="47" fillId="0" borderId="0" xfId="42" applyNumberFormat="1" applyFont="1" applyAlignment="1">
      <alignment horizontal="centerContinuous"/>
    </xf>
    <xf numFmtId="4" fontId="47" fillId="0" borderId="0" xfId="42" applyNumberFormat="1" applyFont="1"/>
    <xf numFmtId="4" fontId="37" fillId="0" borderId="0" xfId="42" applyNumberFormat="1" applyFont="1"/>
    <xf numFmtId="4" fontId="38" fillId="0" borderId="0" xfId="42" applyNumberFormat="1" applyFont="1"/>
    <xf numFmtId="4" fontId="39" fillId="0" borderId="0" xfId="42" applyNumberFormat="1" applyFont="1"/>
    <xf numFmtId="4" fontId="38" fillId="0" borderId="0" xfId="42" applyNumberFormat="1" applyFont="1" applyAlignment="1">
      <alignment horizontal="left"/>
    </xf>
    <xf numFmtId="4" fontId="57" fillId="0" borderId="0" xfId="42" applyNumberFormat="1" applyFont="1"/>
    <xf numFmtId="0" fontId="65" fillId="0" borderId="0" xfId="0" applyFont="1" applyAlignment="1">
      <alignment wrapText="1"/>
    </xf>
    <xf numFmtId="0" fontId="23" fillId="0" borderId="0" xfId="24" applyFont="1"/>
    <xf numFmtId="0" fontId="60" fillId="0" borderId="0" xfId="0" applyFont="1"/>
    <xf numFmtId="0" fontId="28" fillId="0" borderId="0" xfId="0" applyFont="1"/>
    <xf numFmtId="0" fontId="28" fillId="0" borderId="0" xfId="0" applyFont="1" applyAlignment="1">
      <alignment horizontal="left"/>
    </xf>
    <xf numFmtId="0" fontId="24" fillId="0" borderId="0" xfId="0" applyFont="1"/>
    <xf numFmtId="0" fontId="23" fillId="4" borderId="0" xfId="0" applyFont="1" applyFill="1"/>
    <xf numFmtId="0" fontId="66" fillId="4" borderId="0" xfId="0" applyFont="1" applyFill="1" applyAlignment="1">
      <alignment horizontal="center"/>
    </xf>
    <xf numFmtId="38" fontId="24" fillId="4" borderId="0" xfId="0" applyNumberFormat="1" applyFont="1" applyFill="1" applyAlignment="1">
      <alignment horizontal="center"/>
    </xf>
    <xf numFmtId="0" fontId="2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67"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vertical="center" wrapText="1"/>
    </xf>
    <xf numFmtId="0" fontId="67" fillId="0" borderId="0" xfId="0" applyFont="1"/>
    <xf numFmtId="0" fontId="68" fillId="0" borderId="0" xfId="0" applyFont="1"/>
    <xf numFmtId="0" fontId="67" fillId="3" borderId="0" xfId="0" applyFont="1" applyFill="1"/>
    <xf numFmtId="0" fontId="69" fillId="0" borderId="0" xfId="0" applyFont="1"/>
    <xf numFmtId="0" fontId="70" fillId="0" borderId="0" xfId="0" applyFont="1" applyAlignment="1">
      <alignment horizontal="right"/>
    </xf>
    <xf numFmtId="0" fontId="54" fillId="0" borderId="0" xfId="0" applyFont="1" applyAlignment="1">
      <alignment horizontal="right"/>
    </xf>
    <xf numFmtId="0" fontId="60" fillId="0" borderId="0" xfId="0" applyFont="1" applyAlignment="1">
      <alignment wrapText="1"/>
    </xf>
    <xf numFmtId="0" fontId="71" fillId="0" borderId="0" xfId="0" applyFont="1" applyAlignment="1">
      <alignment horizontal="center" vertical="center"/>
    </xf>
    <xf numFmtId="0" fontId="71" fillId="0" borderId="0" xfId="0" applyFont="1" applyAlignment="1">
      <alignment vertical="center" wrapText="1"/>
    </xf>
    <xf numFmtId="0" fontId="65" fillId="0" borderId="0" xfId="0" applyFont="1" applyAlignment="1">
      <alignment horizontal="right"/>
    </xf>
    <xf numFmtId="0" fontId="70" fillId="2" borderId="9" xfId="0" applyFont="1" applyFill="1" applyBorder="1" applyAlignment="1">
      <alignment horizontal="center" vertical="center" wrapText="1"/>
    </xf>
    <xf numFmtId="0" fontId="70" fillId="0" borderId="9" xfId="0" applyFont="1" applyBorder="1" applyAlignment="1">
      <alignment horizontal="center" vertical="center"/>
    </xf>
    <xf numFmtId="0" fontId="70" fillId="0" borderId="7" xfId="0" quotePrefix="1" applyFont="1" applyBorder="1" applyAlignment="1">
      <alignment horizontal="center" vertical="center" wrapText="1"/>
    </xf>
    <xf numFmtId="0" fontId="70" fillId="0" borderId="11" xfId="0" applyFont="1" applyBorder="1" applyAlignment="1">
      <alignment horizontal="center" vertical="center" wrapText="1"/>
    </xf>
    <xf numFmtId="0" fontId="60" fillId="0" borderId="9" xfId="0" applyFont="1" applyBorder="1"/>
    <xf numFmtId="0" fontId="60" fillId="0" borderId="7" xfId="0" applyFont="1" applyBorder="1" applyAlignment="1">
      <alignment wrapText="1"/>
    </xf>
    <xf numFmtId="0" fontId="45" fillId="0" borderId="0" xfId="0" applyFont="1" applyAlignment="1">
      <alignment horizontal="left"/>
    </xf>
    <xf numFmtId="0" fontId="20" fillId="0" borderId="4" xfId="0" applyFont="1" applyBorder="1"/>
    <xf numFmtId="0" fontId="20" fillId="0" borderId="11" xfId="0" applyFont="1" applyBorder="1"/>
    <xf numFmtId="0" fontId="71" fillId="0" borderId="0" xfId="0" applyFont="1" applyAlignment="1">
      <alignment horizontal="center"/>
    </xf>
    <xf numFmtId="0" fontId="72" fillId="0" borderId="0" xfId="0" applyFont="1" applyAlignment="1">
      <alignment horizontal="center" vertical="center"/>
    </xf>
    <xf numFmtId="0" fontId="54" fillId="0" borderId="0" xfId="0" applyFont="1" applyAlignment="1">
      <alignment horizontal="right" vertical="center"/>
    </xf>
    <xf numFmtId="0" fontId="70" fillId="0" borderId="3" xfId="0" applyFont="1" applyBorder="1" applyAlignment="1">
      <alignment horizontal="center"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xf>
    <xf numFmtId="0" fontId="69" fillId="0" borderId="9" xfId="0" applyFont="1" applyBorder="1"/>
    <xf numFmtId="0" fontId="69" fillId="0" borderId="5" xfId="0" applyFont="1" applyBorder="1"/>
    <xf numFmtId="0" fontId="73" fillId="0" borderId="9" xfId="0" applyFont="1" applyBorder="1" applyAlignment="1">
      <alignment wrapText="1"/>
    </xf>
    <xf numFmtId="0" fontId="54" fillId="0" borderId="9" xfId="0" applyFont="1" applyBorder="1" applyAlignment="1">
      <alignment wrapText="1"/>
    </xf>
    <xf numFmtId="0" fontId="60" fillId="0" borderId="9" xfId="0" applyFont="1" applyBorder="1" applyAlignment="1">
      <alignment wrapText="1"/>
    </xf>
    <xf numFmtId="0" fontId="60" fillId="0" borderId="9" xfId="0" applyFont="1" applyBorder="1" applyAlignment="1">
      <alignment vertical="center" wrapText="1"/>
    </xf>
    <xf numFmtId="0" fontId="60" fillId="0" borderId="9" xfId="0" applyFont="1" applyBorder="1" applyAlignment="1">
      <alignment horizontal="left" vertical="center" wrapText="1"/>
    </xf>
    <xf numFmtId="0" fontId="60" fillId="0" borderId="9" xfId="0" applyFont="1" applyBorder="1" applyAlignment="1">
      <alignment horizontal="left" wrapText="1"/>
    </xf>
    <xf numFmtId="0" fontId="64" fillId="0" borderId="0" xfId="0" applyFont="1" applyAlignment="1">
      <alignment horizontal="center"/>
    </xf>
    <xf numFmtId="0" fontId="74" fillId="0" borderId="9" xfId="0" applyFont="1" applyBorder="1" applyAlignment="1">
      <alignment vertical="center" wrapText="1"/>
    </xf>
    <xf numFmtId="0" fontId="54" fillId="0" borderId="7" xfId="0" applyFont="1" applyBorder="1" applyAlignment="1">
      <alignment wrapText="1"/>
    </xf>
    <xf numFmtId="0" fontId="54" fillId="0" borderId="9" xfId="0" applyFont="1" applyBorder="1" applyAlignment="1">
      <alignment vertical="center" wrapText="1"/>
    </xf>
    <xf numFmtId="3" fontId="23" fillId="0" borderId="0" xfId="42" applyNumberFormat="1" applyFont="1"/>
    <xf numFmtId="3" fontId="23" fillId="0" borderId="0" xfId="42" applyNumberFormat="1" applyFont="1" applyAlignment="1">
      <alignment horizontal="center"/>
    </xf>
    <xf numFmtId="0" fontId="23" fillId="0" borderId="0" xfId="42" applyFont="1" applyAlignment="1">
      <alignment horizontal="left"/>
    </xf>
    <xf numFmtId="4" fontId="31" fillId="0" borderId="0" xfId="42" applyNumberFormat="1" applyFont="1"/>
    <xf numFmtId="4" fontId="31" fillId="0" borderId="0" xfId="42" applyNumberFormat="1" applyFont="1" applyAlignment="1">
      <alignment horizontal="center"/>
    </xf>
    <xf numFmtId="4" fontId="24" fillId="0" borderId="0" xfId="42" applyNumberFormat="1" applyFont="1" applyAlignment="1">
      <alignment horizontal="center"/>
    </xf>
    <xf numFmtId="4" fontId="28" fillId="0" borderId="0" xfId="42" applyNumberFormat="1" applyFont="1"/>
    <xf numFmtId="4" fontId="28" fillId="0" borderId="0" xfId="42" applyNumberFormat="1" applyFont="1" applyAlignment="1">
      <alignment horizontal="center"/>
    </xf>
    <xf numFmtId="1" fontId="23" fillId="0" borderId="0" xfId="42" applyNumberFormat="1" applyFont="1" applyAlignment="1">
      <alignment horizontal="center"/>
    </xf>
    <xf numFmtId="1" fontId="23" fillId="0" borderId="2" xfId="42" applyNumberFormat="1" applyFont="1" applyBorder="1" applyAlignment="1">
      <alignment horizontal="center"/>
    </xf>
    <xf numFmtId="4" fontId="23" fillId="0" borderId="2" xfId="42" applyNumberFormat="1" applyFont="1" applyBorder="1"/>
    <xf numFmtId="3" fontId="23" fillId="0" borderId="0" xfId="42" applyNumberFormat="1" applyFont="1" applyAlignment="1">
      <alignment horizontal="left"/>
    </xf>
    <xf numFmtId="4" fontId="28" fillId="0" borderId="0" xfId="42" applyNumberFormat="1" applyFont="1" applyAlignment="1">
      <alignment vertical="center"/>
    </xf>
    <xf numFmtId="4" fontId="23" fillId="0" borderId="18" xfId="42" applyNumberFormat="1" applyFont="1" applyBorder="1"/>
    <xf numFmtId="3" fontId="24" fillId="0" borderId="20" xfId="42" applyNumberFormat="1" applyFont="1" applyBorder="1" applyAlignment="1">
      <alignment horizontal="center"/>
    </xf>
    <xf numFmtId="4" fontId="23" fillId="0" borderId="22" xfId="42" applyNumberFormat="1" applyFont="1" applyBorder="1"/>
    <xf numFmtId="4" fontId="24" fillId="0" borderId="31" xfId="42" applyNumberFormat="1" applyFont="1" applyBorder="1" applyAlignment="1">
      <alignment horizontal="left"/>
    </xf>
    <xf numFmtId="3" fontId="23" fillId="0" borderId="2" xfId="42" applyNumberFormat="1" applyFont="1" applyBorder="1" applyAlignment="1">
      <alignment horizontal="center"/>
    </xf>
    <xf numFmtId="4" fontId="25" fillId="0" borderId="0" xfId="42" applyNumberFormat="1" applyFont="1" applyAlignment="1">
      <alignment horizontal="left"/>
    </xf>
    <xf numFmtId="0" fontId="23" fillId="0" borderId="0" xfId="42" applyFont="1" applyAlignment="1">
      <alignment horizontal="center"/>
    </xf>
    <xf numFmtId="0" fontId="44" fillId="0" borderId="0" xfId="42" applyFont="1"/>
    <xf numFmtId="0" fontId="24" fillId="0" borderId="8" xfId="42" applyFont="1" applyBorder="1"/>
    <xf numFmtId="0" fontId="28" fillId="0" borderId="0" xfId="42" applyFont="1" applyAlignment="1">
      <alignment horizontal="center"/>
    </xf>
    <xf numFmtId="0" fontId="23" fillId="0" borderId="2" xfId="42" applyFont="1" applyBorder="1"/>
    <xf numFmtId="0" fontId="23" fillId="0" borderId="0" xfId="42" applyFont="1" applyAlignment="1">
      <alignment horizontal="center" vertical="center"/>
    </xf>
    <xf numFmtId="0" fontId="44" fillId="0" borderId="0" xfId="42" applyFont="1" applyAlignment="1">
      <alignment vertical="center"/>
    </xf>
    <xf numFmtId="0" fontId="23" fillId="0" borderId="0" xfId="42" applyFont="1" applyAlignment="1">
      <alignment vertical="center"/>
    </xf>
    <xf numFmtId="0" fontId="23" fillId="0" borderId="12" xfId="42" applyFont="1" applyBorder="1"/>
    <xf numFmtId="0" fontId="23" fillId="0" borderId="8" xfId="42" applyFont="1" applyBorder="1"/>
    <xf numFmtId="0" fontId="23" fillId="0" borderId="8" xfId="42" applyFont="1" applyBorder="1" applyAlignment="1">
      <alignment vertical="top"/>
    </xf>
    <xf numFmtId="0" fontId="23" fillId="0" borderId="11" xfId="42" applyFont="1" applyBorder="1"/>
    <xf numFmtId="0" fontId="23" fillId="0" borderId="7" xfId="42" applyFont="1" applyBorder="1" applyAlignment="1">
      <alignment horizontal="center" vertical="top" wrapText="1"/>
    </xf>
    <xf numFmtId="0" fontId="23" fillId="0" borderId="7" xfId="42" applyFont="1" applyBorder="1" applyAlignment="1">
      <alignment horizontal="center" vertical="top"/>
    </xf>
    <xf numFmtId="0" fontId="23" fillId="0" borderId="7" xfId="42" applyFont="1" applyBorder="1" applyAlignment="1">
      <alignment horizontal="center" wrapText="1"/>
    </xf>
    <xf numFmtId="0" fontId="23" fillId="0" borderId="10" xfId="42" applyFont="1" applyBorder="1" applyAlignment="1">
      <alignment horizontal="left"/>
    </xf>
    <xf numFmtId="0" fontId="23" fillId="0" borderId="0" xfId="42" applyFont="1" applyAlignment="1">
      <alignment vertical="top"/>
    </xf>
    <xf numFmtId="0" fontId="23" fillId="0" borderId="5" xfId="42" applyFont="1" applyBorder="1"/>
    <xf numFmtId="0" fontId="23" fillId="0" borderId="9" xfId="42" applyFont="1" applyBorder="1" applyAlignment="1">
      <alignment horizontal="center" vertical="top" wrapText="1"/>
    </xf>
    <xf numFmtId="0" fontId="23" fillId="0" borderId="9" xfId="42" applyFont="1" applyBorder="1" applyAlignment="1">
      <alignment horizontal="center" vertical="top"/>
    </xf>
    <xf numFmtId="0" fontId="23" fillId="0" borderId="9" xfId="42" applyFont="1" applyBorder="1" applyAlignment="1">
      <alignment horizontal="center" wrapText="1"/>
    </xf>
    <xf numFmtId="0" fontId="23" fillId="0" borderId="12" xfId="42" applyFont="1" applyBorder="1" applyAlignment="1">
      <alignment horizontal="left"/>
    </xf>
    <xf numFmtId="0" fontId="23" fillId="0" borderId="7" xfId="42" applyFont="1" applyBorder="1"/>
    <xf numFmtId="0" fontId="23" fillId="0" borderId="16" xfId="42" applyFont="1" applyBorder="1" applyAlignment="1">
      <alignment horizontal="left"/>
    </xf>
    <xf numFmtId="0" fontId="23" fillId="0" borderId="1" xfId="42" applyFont="1" applyBorder="1"/>
    <xf numFmtId="0" fontId="23" fillId="0" borderId="3" xfId="42" applyFont="1" applyBorder="1"/>
    <xf numFmtId="0" fontId="23" fillId="0" borderId="16" xfId="42" applyFont="1" applyBorder="1"/>
    <xf numFmtId="0" fontId="24" fillId="0" borderId="1" xfId="42" applyFont="1" applyBorder="1"/>
    <xf numFmtId="0" fontId="23" fillId="0" borderId="13" xfId="42" applyFont="1" applyBorder="1"/>
    <xf numFmtId="0" fontId="23" fillId="0" borderId="33" xfId="42" applyFont="1" applyBorder="1"/>
    <xf numFmtId="0" fontId="24" fillId="0" borderId="0" xfId="42" applyFont="1"/>
    <xf numFmtId="4" fontId="24" fillId="0" borderId="25" xfId="42" applyNumberFormat="1" applyFont="1" applyBorder="1" applyAlignment="1">
      <alignment horizontal="center" vertical="center" wrapText="1"/>
    </xf>
    <xf numFmtId="4" fontId="26" fillId="0" borderId="29" xfId="42" applyNumberFormat="1" applyFont="1" applyBorder="1" applyAlignment="1">
      <alignment horizontal="center" vertical="center" wrapText="1"/>
    </xf>
    <xf numFmtId="4" fontId="23" fillId="0" borderId="9" xfId="42" applyNumberFormat="1" applyFont="1" applyBorder="1"/>
    <xf numFmtId="4" fontId="46" fillId="0" borderId="30" xfId="42" applyNumberFormat="1" applyFont="1" applyBorder="1" applyAlignment="1">
      <alignment horizontal="center" wrapText="1"/>
    </xf>
    <xf numFmtId="4" fontId="23" fillId="0" borderId="28" xfId="42" applyNumberFormat="1" applyFont="1" applyBorder="1"/>
    <xf numFmtId="4" fontId="23" fillId="0" borderId="30" xfId="42" applyNumberFormat="1" applyFont="1" applyBorder="1"/>
    <xf numFmtId="4" fontId="23" fillId="0" borderId="27" xfId="42" applyNumberFormat="1" applyFont="1" applyBorder="1"/>
    <xf numFmtId="4" fontId="23" fillId="0" borderId="9" xfId="42" applyNumberFormat="1" applyFont="1" applyBorder="1" applyAlignment="1">
      <alignment horizontal="center"/>
    </xf>
    <xf numFmtId="4" fontId="23" fillId="0" borderId="30" xfId="42" quotePrefix="1" applyNumberFormat="1" applyFont="1" applyBorder="1" applyAlignment="1">
      <alignment horizontal="center"/>
    </xf>
    <xf numFmtId="4" fontId="35" fillId="0" borderId="9" xfId="42" applyNumberFormat="1" applyFont="1" applyBorder="1" applyAlignment="1">
      <alignment horizontal="center"/>
    </xf>
    <xf numFmtId="4" fontId="35" fillId="0" borderId="30" xfId="42" applyNumberFormat="1" applyFont="1" applyBorder="1" applyAlignment="1">
      <alignment horizontal="center"/>
    </xf>
    <xf numFmtId="4" fontId="23" fillId="0" borderId="10" xfId="42" applyNumberFormat="1" applyFont="1" applyBorder="1" applyAlignment="1">
      <alignment horizontal="center"/>
    </xf>
    <xf numFmtId="0" fontId="18" fillId="0" borderId="42" xfId="42" applyBorder="1"/>
    <xf numFmtId="4" fontId="35" fillId="0" borderId="37" xfId="42" applyNumberFormat="1" applyFont="1" applyBorder="1"/>
    <xf numFmtId="4" fontId="35" fillId="0" borderId="43" xfId="42" applyNumberFormat="1" applyFont="1" applyBorder="1"/>
    <xf numFmtId="4" fontId="33" fillId="0" borderId="0" xfId="42" applyNumberFormat="1" applyFont="1" applyAlignment="1">
      <alignment horizontal="center"/>
    </xf>
    <xf numFmtId="4" fontId="42" fillId="0" borderId="0" xfId="42" applyNumberFormat="1" applyFont="1" applyAlignment="1">
      <alignment horizontal="center" vertical="center"/>
    </xf>
    <xf numFmtId="4" fontId="24" fillId="0" borderId="17" xfId="42" applyNumberFormat="1" applyFont="1" applyBorder="1" applyAlignment="1">
      <alignment horizontal="center" vertical="top" wrapText="1"/>
    </xf>
    <xf numFmtId="4" fontId="28" fillId="0" borderId="22" xfId="42" applyNumberFormat="1" applyFont="1" applyBorder="1" applyAlignment="1">
      <alignment wrapText="1"/>
    </xf>
    <xf numFmtId="4" fontId="23" fillId="0" borderId="32" xfId="42" applyNumberFormat="1" applyFont="1" applyBorder="1"/>
    <xf numFmtId="4" fontId="23" fillId="0" borderId="36" xfId="42" applyNumberFormat="1" applyFont="1" applyBorder="1" applyAlignment="1">
      <alignment horizontal="center"/>
    </xf>
    <xf numFmtId="4" fontId="23" fillId="0" borderId="36" xfId="42" applyNumberFormat="1" applyFont="1" applyBorder="1"/>
    <xf numFmtId="4" fontId="23" fillId="0" borderId="17" xfId="42" applyNumberFormat="1" applyFont="1" applyBorder="1"/>
    <xf numFmtId="4" fontId="23" fillId="0" borderId="38" xfId="42" applyNumberFormat="1" applyFont="1" applyBorder="1" applyAlignment="1">
      <alignment horizontal="center"/>
    </xf>
    <xf numFmtId="4" fontId="24" fillId="0" borderId="19" xfId="42" applyNumberFormat="1" applyFont="1" applyBorder="1"/>
    <xf numFmtId="4" fontId="23" fillId="0" borderId="38" xfId="42" applyNumberFormat="1" applyFont="1" applyBorder="1"/>
    <xf numFmtId="4" fontId="23" fillId="0" borderId="19" xfId="42" applyNumberFormat="1" applyFont="1" applyBorder="1"/>
    <xf numFmtId="4" fontId="23" fillId="0" borderId="31" xfId="42" applyNumberFormat="1" applyFont="1" applyBorder="1"/>
    <xf numFmtId="4" fontId="23" fillId="0" borderId="21" xfId="42" applyNumberFormat="1" applyFont="1" applyBorder="1"/>
    <xf numFmtId="4" fontId="23" fillId="0" borderId="0" xfId="42" applyNumberFormat="1" applyFont="1" applyAlignment="1">
      <alignment vertical="top"/>
    </xf>
    <xf numFmtId="4" fontId="24" fillId="0" borderId="18" xfId="42" applyNumberFormat="1" applyFont="1" applyBorder="1" applyAlignment="1">
      <alignment horizontal="center" vertical="center" wrapText="1"/>
    </xf>
    <xf numFmtId="4" fontId="46" fillId="0" borderId="19" xfId="42" applyNumberFormat="1" applyFont="1" applyBorder="1" applyAlignment="1">
      <alignment horizontal="center" wrapText="1"/>
    </xf>
    <xf numFmtId="4" fontId="23" fillId="0" borderId="19" xfId="42" applyNumberFormat="1" applyFont="1" applyBorder="1" applyAlignment="1">
      <alignment horizontal="right" vertical="top"/>
    </xf>
    <xf numFmtId="4" fontId="23" fillId="0" borderId="19" xfId="42" applyNumberFormat="1" applyFont="1" applyBorder="1" applyAlignment="1">
      <alignment horizontal="left"/>
    </xf>
    <xf numFmtId="4" fontId="24" fillId="0" borderId="22" xfId="42" applyNumberFormat="1" applyFont="1" applyBorder="1"/>
    <xf numFmtId="0" fontId="23" fillId="0" borderId="0" xfId="42" applyFont="1" applyAlignment="1">
      <alignment horizontal="right"/>
    </xf>
    <xf numFmtId="0" fontId="32" fillId="0" borderId="0" xfId="42" applyFont="1" applyAlignment="1">
      <alignment horizontal="center"/>
    </xf>
    <xf numFmtId="0" fontId="42" fillId="0" borderId="0" xfId="42" applyFont="1" applyAlignment="1">
      <alignment horizontal="center"/>
    </xf>
    <xf numFmtId="0" fontId="24" fillId="0" borderId="0" xfId="42" applyFont="1" applyAlignment="1">
      <alignment horizontal="left"/>
    </xf>
    <xf numFmtId="0" fontId="24" fillId="0" borderId="0" xfId="42" applyFont="1" applyAlignment="1">
      <alignment horizontal="center" vertical="center"/>
    </xf>
    <xf numFmtId="0" fontId="24" fillId="0" borderId="0" xfId="42" applyFont="1" applyAlignment="1">
      <alignment horizontal="center" vertical="top"/>
    </xf>
    <xf numFmtId="0" fontId="23" fillId="0" borderId="0" xfId="42" applyFont="1" applyAlignment="1">
      <alignment horizontal="center" vertical="top"/>
    </xf>
    <xf numFmtId="0" fontId="24" fillId="0" borderId="0" xfId="42" applyFont="1" applyAlignment="1">
      <alignment horizontal="justify" vertical="top" wrapText="1"/>
    </xf>
    <xf numFmtId="4" fontId="28" fillId="0" borderId="9" xfId="42" applyNumberFormat="1" applyFont="1" applyBorder="1" applyAlignment="1">
      <alignment horizontal="left" wrapText="1"/>
    </xf>
    <xf numFmtId="4" fontId="23" fillId="0" borderId="5" xfId="42" applyNumberFormat="1" applyFont="1" applyBorder="1"/>
    <xf numFmtId="4" fontId="23" fillId="0" borderId="26" xfId="42" applyNumberFormat="1" applyFont="1" applyBorder="1"/>
    <xf numFmtId="1" fontId="28" fillId="0" borderId="24" xfId="42" applyNumberFormat="1" applyFont="1" applyBorder="1" applyAlignment="1">
      <alignment wrapText="1"/>
    </xf>
    <xf numFmtId="4" fontId="28" fillId="0" borderId="9" xfId="42" applyNumberFormat="1" applyFont="1" applyBorder="1"/>
    <xf numFmtId="1" fontId="28" fillId="0" borderId="9" xfId="42" applyNumberFormat="1" applyFont="1" applyBorder="1" applyAlignment="1">
      <alignment wrapText="1"/>
    </xf>
    <xf numFmtId="1" fontId="23" fillId="0" borderId="38" xfId="42" applyNumberFormat="1" applyFont="1" applyBorder="1"/>
    <xf numFmtId="4" fontId="23" fillId="0" borderId="9" xfId="42" applyNumberFormat="1" applyFont="1" applyBorder="1" applyAlignment="1">
      <alignment horizontal="left"/>
    </xf>
    <xf numFmtId="1" fontId="23" fillId="0" borderId="9" xfId="42" applyNumberFormat="1" applyFont="1" applyBorder="1" applyAlignment="1">
      <alignment horizontal="center"/>
    </xf>
    <xf numFmtId="1" fontId="23" fillId="0" borderId="38" xfId="42" applyNumberFormat="1" applyFont="1" applyBorder="1" applyAlignment="1">
      <alignment horizontal="center"/>
    </xf>
    <xf numFmtId="1" fontId="35" fillId="0" borderId="38" xfId="42" applyNumberFormat="1" applyFont="1" applyBorder="1" applyAlignment="1">
      <alignment horizontal="center"/>
    </xf>
    <xf numFmtId="4" fontId="23" fillId="0" borderId="5" xfId="42" applyNumberFormat="1" applyFont="1" applyBorder="1" applyAlignment="1">
      <alignment horizontal="left"/>
    </xf>
    <xf numFmtId="4" fontId="28" fillId="0" borderId="9" xfId="42" applyNumberFormat="1" applyFont="1" applyBorder="1" applyAlignment="1">
      <alignment horizontal="left"/>
    </xf>
    <xf numFmtId="4" fontId="23" fillId="0" borderId="40" xfId="42" applyNumberFormat="1" applyFont="1" applyBorder="1"/>
    <xf numFmtId="4" fontId="23" fillId="0" borderId="6" xfId="42" applyNumberFormat="1" applyFont="1" applyBorder="1"/>
    <xf numFmtId="1" fontId="23" fillId="0" borderId="40" xfId="42" applyNumberFormat="1" applyFont="1" applyBorder="1"/>
    <xf numFmtId="1" fontId="23" fillId="0" borderId="31" xfId="42" applyNumberFormat="1" applyFont="1" applyBorder="1"/>
    <xf numFmtId="0" fontId="55" fillId="0" borderId="0" xfId="42" applyFont="1" applyAlignment="1">
      <alignment horizontal="center"/>
    </xf>
    <xf numFmtId="0" fontId="57" fillId="0" borderId="0" xfId="42" applyFont="1"/>
    <xf numFmtId="0" fontId="42" fillId="0" borderId="0" xfId="42" applyFont="1"/>
    <xf numFmtId="4" fontId="31" fillId="0" borderId="0" xfId="42" applyNumberFormat="1" applyFont="1" applyAlignment="1">
      <alignment horizontal="left"/>
    </xf>
    <xf numFmtId="0" fontId="42" fillId="0" borderId="0" xfId="42" applyFont="1" applyAlignment="1">
      <alignment vertical="center"/>
    </xf>
    <xf numFmtId="0" fontId="31" fillId="0" borderId="0" xfId="42" applyFont="1"/>
    <xf numFmtId="4" fontId="58" fillId="0" borderId="0" xfId="42" applyNumberFormat="1" applyFont="1"/>
    <xf numFmtId="0" fontId="55" fillId="0" borderId="0" xfId="42" applyFont="1"/>
    <xf numFmtId="4" fontId="59" fillId="0" borderId="0" xfId="42" applyNumberFormat="1" applyFont="1"/>
    <xf numFmtId="4" fontId="57" fillId="0" borderId="0" xfId="42" applyNumberFormat="1" applyFont="1" applyAlignment="1">
      <alignment vertical="top"/>
    </xf>
    <xf numFmtId="0" fontId="24" fillId="0" borderId="27" xfId="42" applyFont="1" applyBorder="1" applyAlignment="1">
      <alignment horizontal="center" vertical="center" wrapText="1"/>
    </xf>
    <xf numFmtId="4" fontId="55" fillId="0" borderId="0" xfId="42" applyNumberFormat="1" applyFont="1" applyAlignment="1">
      <alignment horizontal="center" vertical="center" wrapText="1"/>
    </xf>
    <xf numFmtId="0" fontId="23" fillId="0" borderId="32" xfId="42" applyFont="1" applyBorder="1" applyAlignment="1">
      <alignment horizontal="center" vertical="top" wrapText="1"/>
    </xf>
    <xf numFmtId="4" fontId="23" fillId="0" borderId="21" xfId="42" applyNumberFormat="1" applyFont="1" applyBorder="1" applyAlignment="1">
      <alignment horizontal="center" vertical="top"/>
    </xf>
    <xf numFmtId="0" fontId="24" fillId="0" borderId="49" xfId="42" applyFont="1" applyBorder="1" applyAlignment="1">
      <alignment vertical="top" wrapText="1"/>
    </xf>
    <xf numFmtId="0" fontId="24" fillId="0" borderId="49" xfId="42" applyFont="1" applyBorder="1" applyAlignment="1">
      <alignment horizontal="center" vertical="top" wrapText="1"/>
    </xf>
    <xf numFmtId="0" fontId="55" fillId="0" borderId="0" xfId="42" applyFont="1" applyAlignment="1">
      <alignment vertical="top" wrapText="1"/>
    </xf>
    <xf numFmtId="0" fontId="24" fillId="0" borderId="50" xfId="42" applyFont="1" applyBorder="1" applyAlignment="1">
      <alignment vertical="top" wrapText="1"/>
    </xf>
    <xf numFmtId="0" fontId="24" fillId="0" borderId="50" xfId="42" applyFont="1" applyBorder="1" applyAlignment="1">
      <alignment horizontal="center" vertical="top" wrapText="1"/>
    </xf>
    <xf numFmtId="0" fontId="55" fillId="0" borderId="0" xfId="42" applyFont="1" applyAlignment="1">
      <alignment horizontal="center" vertical="top" wrapText="1"/>
    </xf>
    <xf numFmtId="0" fontId="24" fillId="0" borderId="51" xfId="42" applyFont="1" applyBorder="1" applyAlignment="1">
      <alignment vertical="top" wrapText="1"/>
    </xf>
    <xf numFmtId="0" fontId="24" fillId="0" borderId="0" xfId="42" applyFont="1" applyAlignment="1">
      <alignment vertical="top" wrapText="1"/>
    </xf>
    <xf numFmtId="43" fontId="20" fillId="0" borderId="0" xfId="1" applyFont="1" applyAlignment="1">
      <alignment horizontal="center" vertical="center" wrapText="1"/>
    </xf>
    <xf numFmtId="43" fontId="4" fillId="0" borderId="0" xfId="1" applyFont="1" applyAlignment="1">
      <alignment horizontal="center" vertical="center" wrapText="1"/>
    </xf>
    <xf numFmtId="165" fontId="4" fillId="0" borderId="0" xfId="1" applyNumberFormat="1" applyFont="1" applyAlignment="1">
      <alignment horizontal="center" vertical="center" wrapText="1"/>
    </xf>
    <xf numFmtId="43" fontId="20" fillId="0" borderId="0" xfId="1" applyFont="1" applyAlignment="1">
      <alignment wrapText="1"/>
    </xf>
    <xf numFmtId="0" fontId="70" fillId="0" borderId="0" xfId="1" applyNumberFormat="1" applyFont="1" applyAlignment="1">
      <alignment wrapText="1"/>
    </xf>
    <xf numFmtId="0" fontId="69" fillId="0" borderId="0" xfId="1" applyNumberFormat="1" applyFont="1" applyAlignment="1">
      <alignment wrapText="1"/>
    </xf>
    <xf numFmtId="0" fontId="4" fillId="0" borderId="0" xfId="1" applyNumberFormat="1" applyFont="1" applyAlignment="1">
      <alignment horizontal="center" wrapText="1"/>
    </xf>
    <xf numFmtId="0" fontId="4" fillId="0" borderId="0" xfId="1" applyNumberFormat="1" applyFont="1" applyAlignment="1">
      <alignment wrapText="1"/>
    </xf>
    <xf numFmtId="0" fontId="20" fillId="0" borderId="0" xfId="1" applyNumberFormat="1" applyFont="1" applyAlignment="1">
      <alignment wrapText="1"/>
    </xf>
    <xf numFmtId="0" fontId="70" fillId="0" borderId="0" xfId="0" applyFont="1" applyAlignment="1">
      <alignment wrapText="1"/>
    </xf>
    <xf numFmtId="0" fontId="69" fillId="0" borderId="0" xfId="0" applyFont="1" applyAlignment="1">
      <alignment wrapText="1"/>
    </xf>
    <xf numFmtId="0" fontId="69" fillId="0" borderId="0" xfId="1" applyNumberFormat="1" applyFont="1" applyAlignment="1">
      <alignment horizontal="left" wrapText="1"/>
    </xf>
    <xf numFmtId="0" fontId="20" fillId="0" borderId="0" xfId="0" applyFont="1" applyAlignment="1">
      <alignment wrapText="1"/>
    </xf>
    <xf numFmtId="0" fontId="4" fillId="0" borderId="0" xfId="0" applyFont="1" applyAlignment="1">
      <alignment wrapText="1"/>
    </xf>
    <xf numFmtId="0" fontId="11" fillId="0" borderId="0" xfId="0" applyFont="1" applyAlignment="1">
      <alignment horizontal="center"/>
    </xf>
    <xf numFmtId="0" fontId="77" fillId="0" borderId="0" xfId="0" applyFont="1"/>
    <xf numFmtId="165" fontId="11" fillId="0" borderId="0" xfId="0" applyNumberFormat="1" applyFont="1"/>
    <xf numFmtId="0" fontId="73" fillId="0" borderId="9" xfId="0" applyFont="1" applyBorder="1" applyAlignment="1">
      <alignment vertical="center" wrapText="1"/>
    </xf>
    <xf numFmtId="4" fontId="24" fillId="0" borderId="44" xfId="42" applyNumberFormat="1" applyFont="1" applyBorder="1" applyAlignment="1">
      <alignment horizontal="center" vertical="center"/>
    </xf>
    <xf numFmtId="4" fontId="24" fillId="0" borderId="45" xfId="42" applyNumberFormat="1" applyFont="1" applyBorder="1" applyAlignment="1">
      <alignment horizontal="center" vertical="center" wrapText="1"/>
    </xf>
    <xf numFmtId="4" fontId="24" fillId="0" borderId="46" xfId="42" applyNumberFormat="1" applyFont="1" applyBorder="1" applyAlignment="1">
      <alignment horizontal="center" vertical="center" wrapText="1"/>
    </xf>
    <xf numFmtId="0" fontId="20" fillId="5" borderId="9" xfId="0" applyFont="1" applyFill="1" applyBorder="1"/>
    <xf numFmtId="0" fontId="2" fillId="5" borderId="9" xfId="0" applyFont="1" applyFill="1" applyBorder="1"/>
    <xf numFmtId="0" fontId="2" fillId="0" borderId="0" xfId="0" applyFont="1" applyAlignment="1">
      <alignment horizontal="left"/>
    </xf>
    <xf numFmtId="0" fontId="60" fillId="0" borderId="5" xfId="0" applyFont="1" applyBorder="1"/>
    <xf numFmtId="4" fontId="24" fillId="0" borderId="44" xfId="42" applyNumberFormat="1" applyFont="1" applyBorder="1" applyAlignment="1">
      <alignment horizontal="center"/>
    </xf>
    <xf numFmtId="4" fontId="24" fillId="0" borderId="45" xfId="42" applyNumberFormat="1" applyFont="1" applyBorder="1" applyAlignment="1">
      <alignment horizontal="center" wrapText="1"/>
    </xf>
    <xf numFmtId="4" fontId="24" fillId="0" borderId="48" xfId="42" applyNumberFormat="1" applyFont="1" applyBorder="1" applyAlignment="1">
      <alignment horizontal="center" wrapText="1"/>
    </xf>
    <xf numFmtId="0" fontId="60" fillId="0" borderId="7" xfId="0" applyFont="1" applyBorder="1"/>
    <xf numFmtId="0" fontId="54" fillId="0" borderId="15" xfId="0" applyFont="1" applyBorder="1" applyAlignment="1">
      <alignment wrapText="1"/>
    </xf>
    <xf numFmtId="4" fontId="24" fillId="0" borderId="17" xfId="42" applyNumberFormat="1" applyFont="1" applyBorder="1" applyAlignment="1">
      <alignment horizontal="center" vertical="center" wrapText="1"/>
    </xf>
    <xf numFmtId="0" fontId="64" fillId="0" borderId="0" xfId="0" applyFont="1"/>
    <xf numFmtId="0" fontId="70" fillId="0" borderId="0" xfId="0" applyFont="1" applyAlignment="1">
      <alignment horizontal="right" wrapText="1"/>
    </xf>
    <xf numFmtId="0" fontId="24" fillId="0" borderId="15" xfId="42" applyFont="1" applyBorder="1" applyAlignment="1">
      <alignment horizontal="center" vertical="center" wrapText="1"/>
    </xf>
    <xf numFmtId="0" fontId="24" fillId="0" borderId="15" xfId="42" applyFont="1" applyBorder="1" applyAlignment="1">
      <alignment vertical="center"/>
    </xf>
    <xf numFmtId="0" fontId="24" fillId="4" borderId="0" xfId="0" applyFont="1" applyFill="1" applyAlignment="1">
      <alignment horizontal="center"/>
    </xf>
    <xf numFmtId="0" fontId="53" fillId="0" borderId="0" xfId="0" applyFont="1" applyAlignment="1">
      <alignment horizontal="justify" vertical="center"/>
    </xf>
    <xf numFmtId="0" fontId="83" fillId="0" borderId="0" xfId="0" applyFont="1" applyAlignment="1">
      <alignment horizontal="justify" vertical="center"/>
    </xf>
    <xf numFmtId="0" fontId="75" fillId="0" borderId="0" xfId="0" applyFont="1" applyAlignment="1">
      <alignment horizontal="justify" vertical="center"/>
    </xf>
    <xf numFmtId="0" fontId="86" fillId="0" borderId="0" xfId="0" applyFont="1"/>
    <xf numFmtId="0" fontId="83" fillId="0" borderId="0" xfId="0" applyFont="1"/>
    <xf numFmtId="0" fontId="84" fillId="0" borderId="0" xfId="0" applyFont="1" applyAlignment="1">
      <alignment horizontal="justify" vertical="center"/>
    </xf>
    <xf numFmtId="0" fontId="85" fillId="0" borderId="0" xfId="0" applyFont="1" applyAlignment="1">
      <alignment horizontal="justify" vertical="center"/>
    </xf>
    <xf numFmtId="4" fontId="24" fillId="0" borderId="20" xfId="42" applyNumberFormat="1" applyFont="1" applyBorder="1" applyAlignment="1">
      <alignment horizontal="center" vertical="center" wrapText="1"/>
    </xf>
    <xf numFmtId="4" fontId="9" fillId="0" borderId="18" xfId="42" applyNumberFormat="1" applyFont="1" applyBorder="1" applyAlignment="1">
      <alignment horizontal="center" vertical="center" wrapText="1"/>
    </xf>
    <xf numFmtId="0" fontId="87" fillId="0" borderId="0" xfId="43" applyFont="1" applyAlignment="1">
      <alignment horizontal="right"/>
    </xf>
    <xf numFmtId="0" fontId="88" fillId="0" borderId="0" xfId="0" applyFont="1" applyAlignment="1">
      <alignment horizontal="left"/>
    </xf>
    <xf numFmtId="0" fontId="45" fillId="0" borderId="0" xfId="0" applyFont="1"/>
    <xf numFmtId="0" fontId="88" fillId="0" borderId="0" xfId="0" applyFont="1"/>
    <xf numFmtId="0" fontId="70" fillId="0" borderId="9"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9" xfId="0" applyFont="1" applyBorder="1" applyAlignment="1">
      <alignment vertical="center" wrapText="1"/>
    </xf>
    <xf numFmtId="0" fontId="70" fillId="0" borderId="15" xfId="0" applyFont="1" applyBorder="1" applyAlignment="1">
      <alignment vertical="center" wrapText="1"/>
    </xf>
    <xf numFmtId="4" fontId="25" fillId="0" borderId="22" xfId="42" applyNumberFormat="1" applyFont="1" applyBorder="1"/>
    <xf numFmtId="0" fontId="24" fillId="0" borderId="55" xfId="42" applyFont="1" applyBorder="1" applyAlignment="1">
      <alignment vertical="top" wrapText="1"/>
    </xf>
    <xf numFmtId="0" fontId="24" fillId="0" borderId="57" xfId="42" applyFont="1" applyBorder="1" applyAlignment="1">
      <alignment vertical="top" wrapText="1"/>
    </xf>
    <xf numFmtId="0" fontId="24" fillId="0" borderId="58" xfId="42" applyFont="1" applyBorder="1" applyAlignment="1">
      <alignment vertical="top" wrapText="1"/>
    </xf>
    <xf numFmtId="4" fontId="25" fillId="0" borderId="50" xfId="42" applyNumberFormat="1" applyFont="1" applyBorder="1"/>
    <xf numFmtId="4" fontId="25" fillId="0" borderId="49" xfId="42" applyNumberFormat="1" applyFont="1" applyBorder="1"/>
    <xf numFmtId="1" fontId="0" fillId="0" borderId="0" xfId="0" applyNumberFormat="1"/>
    <xf numFmtId="165" fontId="1" fillId="0" borderId="0" xfId="0" applyNumberFormat="1" applyFont="1"/>
    <xf numFmtId="0" fontId="1" fillId="0" borderId="0" xfId="0" applyFont="1"/>
    <xf numFmtId="0" fontId="1" fillId="0" borderId="0" xfId="0" applyFont="1" applyAlignment="1">
      <alignment wrapText="1"/>
    </xf>
    <xf numFmtId="166" fontId="1" fillId="0" borderId="0" xfId="0" applyNumberFormat="1" applyFont="1" applyAlignment="1">
      <alignment wrapText="1"/>
    </xf>
    <xf numFmtId="165" fontId="1" fillId="0" borderId="0" xfId="0" applyNumberFormat="1" applyFont="1" applyAlignment="1">
      <alignment wrapText="1"/>
    </xf>
    <xf numFmtId="43" fontId="1" fillId="0" borderId="0" xfId="1" applyFont="1" applyAlignment="1">
      <alignment wrapText="1"/>
    </xf>
    <xf numFmtId="43" fontId="1" fillId="0" borderId="0" xfId="1" applyFont="1" applyBorder="1" applyAlignment="1">
      <alignment wrapText="1"/>
    </xf>
    <xf numFmtId="0" fontId="89" fillId="3" borderId="0" xfId="0" applyFont="1" applyFill="1"/>
    <xf numFmtId="0" fontId="89" fillId="0" borderId="0" xfId="0" applyFont="1"/>
    <xf numFmtId="166" fontId="89" fillId="3" borderId="0" xfId="0" applyNumberFormat="1" applyFont="1" applyFill="1"/>
    <xf numFmtId="166" fontId="89" fillId="0" borderId="0" xfId="0" applyNumberFormat="1" applyFont="1"/>
    <xf numFmtId="0" fontId="54" fillId="0" borderId="0" xfId="0" applyFont="1" applyAlignment="1">
      <alignment horizontal="center" vertical="center" wrapText="1"/>
    </xf>
    <xf numFmtId="0" fontId="70" fillId="0" borderId="9" xfId="0" quotePrefix="1" applyFont="1" applyBorder="1" applyAlignment="1">
      <alignment horizontal="center" vertical="center" wrapText="1"/>
    </xf>
    <xf numFmtId="166" fontId="9" fillId="0" borderId="9" xfId="4" applyNumberFormat="1" applyFont="1" applyBorder="1" applyAlignment="1">
      <alignment horizontal="right"/>
    </xf>
    <xf numFmtId="166" fontId="9" fillId="0" borderId="9" xfId="24" applyNumberFormat="1" applyFont="1" applyBorder="1" applyAlignment="1">
      <alignment wrapText="1"/>
    </xf>
    <xf numFmtId="166" fontId="11" fillId="0" borderId="9" xfId="4" applyNumberFormat="1" applyFont="1" applyBorder="1" applyAlignment="1">
      <alignment wrapText="1"/>
    </xf>
    <xf numFmtId="166" fontId="11" fillId="0" borderId="9" xfId="24" applyNumberFormat="1" applyFont="1" applyBorder="1" applyAlignment="1">
      <alignment wrapText="1"/>
    </xf>
    <xf numFmtId="166" fontId="11" fillId="0" borderId="10" xfId="4" applyNumberFormat="1" applyFont="1" applyBorder="1" applyAlignment="1">
      <alignment wrapText="1"/>
    </xf>
    <xf numFmtId="166" fontId="11" fillId="0" borderId="10" xfId="24" applyNumberFormat="1" applyFont="1" applyBorder="1" applyAlignment="1">
      <alignment wrapText="1"/>
    </xf>
    <xf numFmtId="166" fontId="9" fillId="0" borderId="9" xfId="24" applyNumberFormat="1" applyFont="1" applyBorder="1" applyAlignment="1">
      <alignment vertical="top" wrapText="1"/>
    </xf>
    <xf numFmtId="166" fontId="92" fillId="0" borderId="9" xfId="24" applyNumberFormat="1" applyFont="1" applyBorder="1" applyAlignment="1">
      <alignment wrapText="1"/>
    </xf>
    <xf numFmtId="166" fontId="23" fillId="0" borderId="9" xfId="0" applyNumberFormat="1" applyFont="1" applyBorder="1" applyAlignment="1">
      <alignment wrapText="1"/>
    </xf>
    <xf numFmtId="166" fontId="23" fillId="0" borderId="9" xfId="0" applyNumberFormat="1" applyFont="1" applyBorder="1"/>
    <xf numFmtId="166" fontId="23" fillId="0" borderId="9" xfId="0" applyNumberFormat="1" applyFont="1" applyBorder="1" applyAlignment="1">
      <alignment horizontal="right"/>
    </xf>
    <xf numFmtId="166" fontId="23" fillId="0" borderId="9" xfId="0" applyNumberFormat="1" applyFont="1" applyBorder="1" applyAlignment="1">
      <alignment horizontal="left"/>
    </xf>
    <xf numFmtId="166" fontId="24" fillId="0" borderId="9" xfId="0" applyNumberFormat="1" applyFont="1" applyBorder="1" applyAlignment="1">
      <alignment wrapText="1"/>
    </xf>
    <xf numFmtId="166" fontId="24" fillId="0" borderId="60" xfId="0" applyNumberFormat="1" applyFont="1" applyBorder="1" applyAlignment="1">
      <alignment wrapText="1"/>
    </xf>
    <xf numFmtId="166" fontId="24" fillId="0" borderId="0" xfId="0" applyNumberFormat="1" applyFont="1" applyAlignment="1">
      <alignment wrapText="1"/>
    </xf>
    <xf numFmtId="0" fontId="14" fillId="0" borderId="0" xfId="24" applyFont="1" applyAlignment="1">
      <alignment vertical="top"/>
    </xf>
    <xf numFmtId="0" fontId="14" fillId="0" borderId="60" xfId="24" applyFont="1" applyBorder="1" applyAlignment="1">
      <alignment vertical="top"/>
    </xf>
    <xf numFmtId="166" fontId="91" fillId="0" borderId="9" xfId="4" applyNumberFormat="1" applyFont="1" applyBorder="1" applyAlignment="1">
      <alignment horizontal="right"/>
    </xf>
    <xf numFmtId="166" fontId="91" fillId="0" borderId="0" xfId="0" applyNumberFormat="1" applyFont="1" applyAlignment="1">
      <alignment horizontal="right"/>
    </xf>
    <xf numFmtId="166" fontId="23" fillId="0" borderId="9" xfId="0" applyNumberFormat="1" applyFont="1" applyBorder="1" applyAlignment="1">
      <alignment horizontal="left" wrapText="1"/>
    </xf>
    <xf numFmtId="3" fontId="25" fillId="0" borderId="0" xfId="42" applyNumberFormat="1" applyFont="1"/>
    <xf numFmtId="166" fontId="64" fillId="0" borderId="0" xfId="0" applyNumberFormat="1" applyFont="1"/>
    <xf numFmtId="166" fontId="23" fillId="0" borderId="0" xfId="42" applyNumberFormat="1" applyFont="1"/>
    <xf numFmtId="0" fontId="65" fillId="0" borderId="0" xfId="0" applyFont="1" applyAlignment="1">
      <alignment horizontal="left"/>
    </xf>
    <xf numFmtId="166" fontId="64" fillId="0" borderId="0" xfId="0" applyNumberFormat="1" applyFont="1" applyAlignment="1">
      <alignment horizontal="center"/>
    </xf>
    <xf numFmtId="0" fontId="0" fillId="0" borderId="9" xfId="0" applyBorder="1" applyAlignment="1">
      <alignment horizontal="center"/>
    </xf>
    <xf numFmtId="1" fontId="0" fillId="0" borderId="7" xfId="0" applyNumberFormat="1" applyBorder="1" applyAlignment="1">
      <alignment horizontal="center"/>
    </xf>
    <xf numFmtId="0" fontId="0" fillId="0" borderId="0" xfId="0" applyAlignment="1">
      <alignment horizontal="center"/>
    </xf>
    <xf numFmtId="166" fontId="0" fillId="0" borderId="0" xfId="0" applyNumberFormat="1"/>
    <xf numFmtId="0" fontId="64" fillId="0" borderId="0" xfId="0" applyFont="1" applyAlignment="1">
      <alignment horizontal="center" vertical="center"/>
    </xf>
    <xf numFmtId="0" fontId="11" fillId="0" borderId="0" xfId="42" applyFont="1"/>
    <xf numFmtId="0" fontId="23" fillId="0" borderId="0" xfId="0" applyFont="1" applyAlignment="1">
      <alignment vertical="center"/>
    </xf>
    <xf numFmtId="166" fontId="91" fillId="0" borderId="0" xfId="0" applyNumberFormat="1" applyFont="1"/>
    <xf numFmtId="166" fontId="60" fillId="0" borderId="9" xfId="0" applyNumberFormat="1" applyFont="1" applyBorder="1"/>
    <xf numFmtId="3" fontId="24" fillId="0" borderId="0" xfId="42" applyNumberFormat="1" applyFont="1"/>
    <xf numFmtId="49" fontId="26" fillId="0" borderId="0" xfId="42" applyNumberFormat="1" applyFont="1" applyAlignment="1">
      <alignment horizontal="center"/>
    </xf>
    <xf numFmtId="166" fontId="79" fillId="0" borderId="0" xfId="42" applyNumberFormat="1" applyFont="1"/>
    <xf numFmtId="166" fontId="1" fillId="0" borderId="0" xfId="0" applyNumberFormat="1" applyFont="1"/>
    <xf numFmtId="166" fontId="21" fillId="0" borderId="7" xfId="0" applyNumberFormat="1" applyFont="1" applyBorder="1" applyAlignment="1">
      <alignment wrapText="1"/>
    </xf>
    <xf numFmtId="166" fontId="0" fillId="0" borderId="7" xfId="0" applyNumberFormat="1" applyBorder="1" applyAlignment="1">
      <alignment wrapText="1"/>
    </xf>
    <xf numFmtId="4" fontId="24" fillId="0" borderId="35" xfId="42" applyNumberFormat="1" applyFont="1" applyBorder="1" applyAlignment="1">
      <alignment horizontal="center" vertical="center" wrapText="1"/>
    </xf>
    <xf numFmtId="0" fontId="102" fillId="0" borderId="0" xfId="0" applyFont="1" applyAlignment="1">
      <alignment horizontal="left"/>
    </xf>
    <xf numFmtId="0" fontId="95" fillId="0" borderId="26" xfId="0" applyFont="1" applyBorder="1"/>
    <xf numFmtId="0" fontId="95" fillId="0" borderId="10" xfId="0" applyFont="1" applyBorder="1"/>
    <xf numFmtId="4" fontId="46" fillId="0" borderId="27" xfId="42" applyNumberFormat="1" applyFont="1" applyBorder="1" applyAlignment="1">
      <alignment horizontal="center" wrapText="1"/>
    </xf>
    <xf numFmtId="4" fontId="23" fillId="0" borderId="27" xfId="42" applyNumberFormat="1" applyFont="1" applyBorder="1" applyAlignment="1">
      <alignment horizontal="right" vertical="top"/>
    </xf>
    <xf numFmtId="4" fontId="23" fillId="0" borderId="27" xfId="42" applyNumberFormat="1" applyFont="1" applyBorder="1" applyAlignment="1">
      <alignment horizontal="left"/>
    </xf>
    <xf numFmtId="4" fontId="28" fillId="0" borderId="27" xfId="42" applyNumberFormat="1" applyFont="1" applyBorder="1"/>
    <xf numFmtId="0" fontId="103" fillId="0" borderId="17" xfId="0" applyFont="1" applyBorder="1"/>
    <xf numFmtId="4" fontId="23" fillId="0" borderId="19" xfId="42" applyNumberFormat="1" applyFont="1" applyBorder="1" applyAlignment="1">
      <alignment horizontal="center"/>
    </xf>
    <xf numFmtId="4" fontId="24" fillId="0" borderId="21" xfId="42" applyNumberFormat="1" applyFont="1" applyBorder="1" applyAlignment="1">
      <alignment horizontal="right"/>
    </xf>
    <xf numFmtId="20" fontId="54" fillId="0" borderId="0" xfId="0" applyNumberFormat="1" applyFont="1" applyAlignment="1">
      <alignment horizontal="left" vertical="center"/>
    </xf>
    <xf numFmtId="1" fontId="21" fillId="0" borderId="0" xfId="0" applyNumberFormat="1" applyFont="1"/>
    <xf numFmtId="166" fontId="79" fillId="0" borderId="9" xfId="42" applyNumberFormat="1" applyFont="1" applyBorder="1"/>
    <xf numFmtId="166" fontId="1" fillId="0" borderId="9" xfId="0" applyNumberFormat="1" applyFont="1" applyBorder="1"/>
    <xf numFmtId="49" fontId="26" fillId="0" borderId="9" xfId="42" applyNumberFormat="1" applyFont="1" applyBorder="1" applyAlignment="1">
      <alignment horizontal="center"/>
    </xf>
    <xf numFmtId="165" fontId="5" fillId="0" borderId="0" xfId="1" applyNumberFormat="1" applyFont="1" applyAlignment="1">
      <alignment horizontal="right"/>
    </xf>
    <xf numFmtId="165" fontId="20" fillId="0" borderId="0" xfId="1" applyNumberFormat="1" applyFont="1" applyBorder="1"/>
    <xf numFmtId="165" fontId="20" fillId="0" borderId="0" xfId="1" applyNumberFormat="1" applyFont="1"/>
    <xf numFmtId="0" fontId="20" fillId="0" borderId="15" xfId="0" applyFont="1" applyBorder="1"/>
    <xf numFmtId="165" fontId="20" fillId="0" borderId="15" xfId="1" applyNumberFormat="1" applyFont="1" applyBorder="1"/>
    <xf numFmtId="0" fontId="4" fillId="0" borderId="9" xfId="0" applyFont="1" applyBorder="1"/>
    <xf numFmtId="0" fontId="20" fillId="0" borderId="7" xfId="0" applyFont="1" applyBorder="1"/>
    <xf numFmtId="0" fontId="60" fillId="0" borderId="0" xfId="0" applyFont="1" applyAlignment="1">
      <alignment horizontal="center" vertical="center"/>
    </xf>
    <xf numFmtId="0" fontId="60" fillId="0" borderId="0" xfId="0" applyFont="1" applyAlignment="1">
      <alignment vertical="center"/>
    </xf>
    <xf numFmtId="0" fontId="54" fillId="4" borderId="3" xfId="0" applyFont="1" applyFill="1" applyBorder="1" applyAlignment="1">
      <alignment horizontal="center" vertical="center" wrapText="1"/>
    </xf>
    <xf numFmtId="0" fontId="60" fillId="0" borderId="3" xfId="0" applyFont="1" applyBorder="1" applyAlignment="1">
      <alignment horizontal="center" vertical="top"/>
    </xf>
    <xf numFmtId="0" fontId="60" fillId="0" borderId="3" xfId="0" applyFont="1" applyBorder="1" applyAlignment="1">
      <alignment vertical="top"/>
    </xf>
    <xf numFmtId="0" fontId="60" fillId="0" borderId="3" xfId="0" applyFont="1" applyBorder="1" applyAlignment="1">
      <alignment horizontal="left" vertical="top" wrapText="1"/>
    </xf>
    <xf numFmtId="0" fontId="60" fillId="0" borderId="3" xfId="0" applyFont="1" applyBorder="1" applyAlignment="1">
      <alignment vertical="top" wrapText="1"/>
    </xf>
    <xf numFmtId="4" fontId="32" fillId="0" borderId="3" xfId="42" applyNumberFormat="1" applyFont="1" applyBorder="1" applyAlignment="1">
      <alignment vertical="top"/>
    </xf>
    <xf numFmtId="0" fontId="60" fillId="0" borderId="0" xfId="0" applyFont="1" applyAlignment="1">
      <alignment vertical="top" wrapText="1"/>
    </xf>
    <xf numFmtId="0" fontId="4" fillId="0" borderId="9" xfId="0" applyFont="1" applyBorder="1" applyAlignment="1">
      <alignment wrapText="1"/>
    </xf>
    <xf numFmtId="166" fontId="67" fillId="0" borderId="0" xfId="0" applyNumberFormat="1" applyFont="1"/>
    <xf numFmtId="166" fontId="67" fillId="3" borderId="0" xfId="0" applyNumberFormat="1" applyFont="1" applyFill="1"/>
    <xf numFmtId="0" fontId="70" fillId="0" borderId="14" xfId="0" applyFont="1" applyBorder="1" applyAlignment="1">
      <alignment horizontal="center" vertical="center" wrapText="1"/>
    </xf>
    <xf numFmtId="166" fontId="9" fillId="0" borderId="5" xfId="24" applyNumberFormat="1" applyFont="1" applyBorder="1" applyAlignment="1">
      <alignment vertical="top" wrapText="1"/>
    </xf>
    <xf numFmtId="166" fontId="9" fillId="0" borderId="9" xfId="24" quotePrefix="1" applyNumberFormat="1" applyFont="1" applyBorder="1" applyAlignment="1">
      <alignment horizontal="center" wrapText="1"/>
    </xf>
    <xf numFmtId="0" fontId="60" fillId="0" borderId="10" xfId="0" applyFont="1" applyBorder="1" applyAlignment="1">
      <alignment vertical="center"/>
    </xf>
    <xf numFmtId="1" fontId="0" fillId="0" borderId="9" xfId="0" applyNumberFormat="1" applyBorder="1" applyAlignment="1">
      <alignment horizontal="left"/>
    </xf>
    <xf numFmtId="166" fontId="11" fillId="0" borderId="9" xfId="24" applyNumberFormat="1" applyFont="1" applyBorder="1" applyAlignment="1">
      <alignment horizontal="left" vertical="top"/>
    </xf>
    <xf numFmtId="166" fontId="9" fillId="0" borderId="9" xfId="24" applyNumberFormat="1" applyFont="1" applyBorder="1" applyAlignment="1">
      <alignment horizontal="left"/>
    </xf>
    <xf numFmtId="1" fontId="0" fillId="0" borderId="9" xfId="0" quotePrefix="1" applyNumberFormat="1" applyBorder="1" applyAlignment="1">
      <alignment horizontal="left"/>
    </xf>
    <xf numFmtId="166" fontId="1" fillId="6" borderId="0" xfId="1" applyNumberFormat="1" applyFont="1" applyFill="1" applyAlignment="1">
      <alignment wrapText="1"/>
    </xf>
    <xf numFmtId="166" fontId="21" fillId="6" borderId="1" xfId="1" applyNumberFormat="1" applyFont="1" applyFill="1" applyBorder="1" applyAlignment="1">
      <alignment wrapText="1"/>
    </xf>
    <xf numFmtId="166" fontId="0" fillId="6" borderId="0" xfId="1" applyNumberFormat="1" applyFont="1" applyFill="1" applyAlignment="1">
      <alignment wrapText="1"/>
    </xf>
    <xf numFmtId="166" fontId="21" fillId="6" borderId="59" xfId="1" applyNumberFormat="1" applyFont="1" applyFill="1" applyBorder="1" applyAlignment="1">
      <alignment wrapText="1"/>
    </xf>
    <xf numFmtId="166" fontId="1" fillId="6" borderId="0" xfId="1" applyNumberFormat="1" applyFont="1" applyFill="1" applyBorder="1" applyAlignment="1">
      <alignment wrapText="1"/>
    </xf>
    <xf numFmtId="166" fontId="21" fillId="6" borderId="0" xfId="1" applyNumberFormat="1" applyFont="1" applyFill="1" applyBorder="1" applyAlignment="1">
      <alignment wrapText="1"/>
    </xf>
    <xf numFmtId="166" fontId="1" fillId="6" borderId="0" xfId="0" applyNumberFormat="1" applyFont="1" applyFill="1" applyAlignment="1">
      <alignment wrapText="1"/>
    </xf>
    <xf numFmtId="166" fontId="21" fillId="6" borderId="0" xfId="1" applyNumberFormat="1" applyFont="1" applyFill="1" applyAlignment="1">
      <alignment wrapText="1"/>
    </xf>
    <xf numFmtId="166" fontId="0" fillId="6" borderId="0" xfId="0" applyNumberFormat="1" applyFill="1" applyAlignment="1">
      <alignment wrapText="1"/>
    </xf>
    <xf numFmtId="165" fontId="0" fillId="6" borderId="0" xfId="0" applyNumberFormat="1" applyFill="1" applyAlignment="1">
      <alignment wrapText="1"/>
    </xf>
    <xf numFmtId="165" fontId="21" fillId="6" borderId="2" xfId="0" applyNumberFormat="1" applyFont="1" applyFill="1" applyBorder="1" applyAlignment="1">
      <alignment wrapText="1"/>
    </xf>
    <xf numFmtId="43" fontId="0" fillId="6" borderId="0" xfId="1" applyFont="1" applyFill="1" applyAlignment="1">
      <alignment wrapText="1"/>
    </xf>
    <xf numFmtId="166" fontId="0" fillId="6" borderId="9" xfId="0" applyNumberFormat="1" applyFill="1" applyBorder="1"/>
    <xf numFmtId="0" fontId="10" fillId="6" borderId="9" xfId="0" applyFont="1" applyFill="1" applyBorder="1"/>
    <xf numFmtId="166" fontId="0" fillId="6" borderId="9" xfId="1" applyNumberFormat="1" applyFont="1" applyFill="1" applyBorder="1" applyAlignment="1">
      <alignment horizontal="center"/>
    </xf>
    <xf numFmtId="43" fontId="20" fillId="6" borderId="9" xfId="1" applyFont="1" applyFill="1" applyBorder="1" applyAlignment="1">
      <alignment horizontal="center"/>
    </xf>
    <xf numFmtId="166" fontId="0" fillId="6" borderId="9" xfId="1" applyNumberFormat="1" applyFont="1" applyFill="1" applyBorder="1"/>
    <xf numFmtId="43" fontId="20" fillId="6" borderId="9" xfId="1" applyFont="1" applyFill="1" applyBorder="1"/>
    <xf numFmtId="166" fontId="21" fillId="6" borderId="13" xfId="1" applyNumberFormat="1" applyFont="1" applyFill="1" applyBorder="1"/>
    <xf numFmtId="166" fontId="89" fillId="6" borderId="63" xfId="2" applyNumberFormat="1" applyFont="1" applyFill="1" applyBorder="1"/>
    <xf numFmtId="166" fontId="90" fillId="6" borderId="64" xfId="2" applyNumberFormat="1" applyFont="1" applyFill="1" applyBorder="1"/>
    <xf numFmtId="166" fontId="89" fillId="6" borderId="63" xfId="0" applyNumberFormat="1" applyFont="1" applyFill="1" applyBorder="1"/>
    <xf numFmtId="166" fontId="90" fillId="6" borderId="65" xfId="2" applyNumberFormat="1" applyFont="1" applyFill="1" applyBorder="1"/>
    <xf numFmtId="166" fontId="90" fillId="6" borderId="66" xfId="2" applyNumberFormat="1" applyFont="1" applyFill="1" applyBorder="1"/>
    <xf numFmtId="166" fontId="90" fillId="6" borderId="63" xfId="2" applyNumberFormat="1" applyFont="1" applyFill="1" applyBorder="1"/>
    <xf numFmtId="166" fontId="90" fillId="6" borderId="62" xfId="2" applyNumberFormat="1" applyFont="1" applyFill="1" applyBorder="1"/>
    <xf numFmtId="166" fontId="91" fillId="6" borderId="63" xfId="0" applyNumberFormat="1" applyFont="1" applyFill="1" applyBorder="1"/>
    <xf numFmtId="166" fontId="91" fillId="6" borderId="63" xfId="0" applyNumberFormat="1" applyFont="1" applyFill="1" applyBorder="1" applyAlignment="1">
      <alignment horizontal="center"/>
    </xf>
    <xf numFmtId="166" fontId="90" fillId="6" borderId="68" xfId="0" applyNumberFormat="1" applyFont="1" applyFill="1" applyBorder="1"/>
    <xf numFmtId="166" fontId="91" fillId="6" borderId="63" xfId="0" applyNumberFormat="1" applyFont="1" applyFill="1" applyBorder="1" applyAlignment="1">
      <alignment horizontal="right"/>
    </xf>
    <xf numFmtId="166" fontId="90" fillId="6" borderId="67" xfId="0" applyNumberFormat="1" applyFont="1" applyFill="1" applyBorder="1"/>
    <xf numFmtId="4" fontId="24" fillId="0" borderId="0" xfId="42" applyNumberFormat="1" applyFont="1" applyAlignment="1">
      <alignment wrapText="1"/>
    </xf>
    <xf numFmtId="166" fontId="0" fillId="0" borderId="9" xfId="0" applyNumberFormat="1" applyBorder="1" applyAlignment="1">
      <alignment horizontal="center" vertical="center" wrapText="1"/>
    </xf>
    <xf numFmtId="166" fontId="0" fillId="0" borderId="9" xfId="0" quotePrefix="1" applyNumberFormat="1" applyBorder="1" applyAlignment="1">
      <alignment horizontal="center" vertical="center" wrapText="1"/>
    </xf>
    <xf numFmtId="166" fontId="0" fillId="0" borderId="5" xfId="0" applyNumberFormat="1" applyBorder="1" applyAlignment="1">
      <alignment horizontal="center" vertical="center" wrapText="1"/>
    </xf>
    <xf numFmtId="166" fontId="21" fillId="0" borderId="47" xfId="0" applyNumberFormat="1" applyFont="1" applyBorder="1" applyAlignment="1">
      <alignment horizontal="center" vertical="center" wrapText="1"/>
    </xf>
    <xf numFmtId="166" fontId="21" fillId="0" borderId="3"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4" fontId="3" fillId="0" borderId="0" xfId="0" applyNumberFormat="1" applyFont="1"/>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11" xfId="0" applyFont="1" applyBorder="1" applyAlignment="1">
      <alignment horizontal="right" vertical="center"/>
    </xf>
    <xf numFmtId="0" fontId="20" fillId="0" borderId="33" xfId="0" applyFont="1" applyBorder="1"/>
    <xf numFmtId="0" fontId="60" fillId="0" borderId="11" xfId="0" applyFont="1" applyBorder="1"/>
    <xf numFmtId="0" fontId="34" fillId="0" borderId="0" xfId="0" applyFont="1" applyAlignment="1">
      <alignment horizontal="center" wrapText="1"/>
    </xf>
    <xf numFmtId="4" fontId="11" fillId="0" borderId="0" xfId="42" applyNumberFormat="1" applyFont="1"/>
    <xf numFmtId="0" fontId="5" fillId="0" borderId="0" xfId="0" applyFont="1" applyAlignment="1">
      <alignment horizontal="center"/>
    </xf>
    <xf numFmtId="0" fontId="3" fillId="0" borderId="0" xfId="0" applyFont="1" applyAlignment="1">
      <alignment horizontal="right"/>
    </xf>
    <xf numFmtId="0" fontId="3" fillId="0" borderId="15" xfId="0" applyFont="1" applyBorder="1" applyAlignment="1">
      <alignment horizontal="center" vertical="center" wrapText="1"/>
    </xf>
    <xf numFmtId="3" fontId="16" fillId="0" borderId="4" xfId="42"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3" fontId="16" fillId="0" borderId="5" xfId="42" applyNumberFormat="1" applyFont="1" applyBorder="1" applyAlignment="1">
      <alignment horizontal="center" vertical="center" wrapText="1"/>
    </xf>
    <xf numFmtId="0" fontId="3" fillId="0" borderId="7" xfId="0" quotePrefix="1" applyFont="1" applyBorder="1" applyAlignment="1">
      <alignment horizontal="center" vertical="center" wrapText="1"/>
    </xf>
    <xf numFmtId="3" fontId="16" fillId="0" borderId="11" xfId="42" quotePrefix="1"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quotePrefix="1" applyFont="1" applyBorder="1" applyAlignment="1">
      <alignment horizontal="center" vertical="center" wrapText="1"/>
    </xf>
    <xf numFmtId="3" fontId="16" fillId="0" borderId="5" xfId="42" quotePrefix="1" applyNumberFormat="1" applyFont="1" applyBorder="1" applyAlignment="1">
      <alignment horizontal="center" vertical="center" wrapText="1"/>
    </xf>
    <xf numFmtId="0" fontId="3" fillId="0" borderId="9" xfId="0" applyFont="1" applyBorder="1"/>
    <xf numFmtId="166" fontId="0" fillId="0" borderId="9" xfId="0" applyNumberFormat="1" applyBorder="1"/>
    <xf numFmtId="166" fontId="0" fillId="0" borderId="13" xfId="0" applyNumberFormat="1" applyBorder="1"/>
    <xf numFmtId="166" fontId="21" fillId="0" borderId="13" xfId="0" applyNumberFormat="1" applyFont="1" applyBorder="1"/>
    <xf numFmtId="166" fontId="0" fillId="0" borderId="7" xfId="0" applyNumberFormat="1" applyBorder="1"/>
    <xf numFmtId="0" fontId="24" fillId="0" borderId="0" xfId="0" applyFont="1" applyAlignment="1">
      <alignment horizontal="left"/>
    </xf>
    <xf numFmtId="0" fontId="51" fillId="0" borderId="0" xfId="0" applyFont="1"/>
    <xf numFmtId="3" fontId="23" fillId="0" borderId="0" xfId="0" applyNumberFormat="1" applyFont="1"/>
    <xf numFmtId="0" fontId="24" fillId="0" borderId="23" xfId="0" applyFont="1" applyBorder="1" applyAlignment="1">
      <alignment horizontal="center" vertical="center" wrapText="1"/>
    </xf>
    <xf numFmtId="0" fontId="24" fillId="0" borderId="17" xfId="0" applyFont="1" applyBorder="1" applyAlignment="1">
      <alignment horizontal="center" vertical="center" wrapText="1"/>
    </xf>
    <xf numFmtId="3" fontId="24" fillId="0" borderId="21" xfId="0" applyNumberFormat="1" applyFont="1" applyBorder="1" applyAlignment="1">
      <alignment horizontal="center"/>
    </xf>
    <xf numFmtId="3" fontId="24" fillId="0" borderId="22" xfId="0" applyNumberFormat="1" applyFont="1" applyBorder="1" applyAlignment="1">
      <alignment horizontal="center"/>
    </xf>
    <xf numFmtId="0" fontId="23" fillId="0" borderId="53" xfId="0" applyFont="1" applyBorder="1"/>
    <xf numFmtId="3" fontId="23" fillId="0" borderId="5" xfId="0" applyNumberFormat="1" applyFont="1" applyBorder="1"/>
    <xf numFmtId="3" fontId="23" fillId="0" borderId="9" xfId="0" applyNumberFormat="1" applyFont="1" applyBorder="1"/>
    <xf numFmtId="0" fontId="23" fillId="0" borderId="9" xfId="0" applyFont="1" applyBorder="1"/>
    <xf numFmtId="0" fontId="23" fillId="0" borderId="38" xfId="0" applyFont="1" applyBorder="1" applyAlignment="1">
      <alignment vertical="center"/>
    </xf>
    <xf numFmtId="49" fontId="91" fillId="0" borderId="53" xfId="0" applyNumberFormat="1" applyFont="1" applyBorder="1" applyAlignment="1">
      <alignment horizontal="center"/>
    </xf>
    <xf numFmtId="49" fontId="91" fillId="0" borderId="5" xfId="0" applyNumberFormat="1" applyFont="1" applyBorder="1" applyAlignment="1">
      <alignment horizontal="center"/>
    </xf>
    <xf numFmtId="49" fontId="91" fillId="0" borderId="9" xfId="0" applyNumberFormat="1" applyFont="1" applyBorder="1" applyAlignment="1">
      <alignment horizontal="center"/>
    </xf>
    <xf numFmtId="166" fontId="91" fillId="0" borderId="9" xfId="0" applyNumberFormat="1" applyFont="1" applyBorder="1"/>
    <xf numFmtId="166" fontId="91" fillId="0" borderId="38" xfId="0" applyNumberFormat="1" applyFont="1" applyBorder="1"/>
    <xf numFmtId="166" fontId="91" fillId="0" borderId="9" xfId="0" applyNumberFormat="1" applyFont="1" applyBorder="1" applyAlignment="1">
      <alignment horizontal="center"/>
    </xf>
    <xf numFmtId="49" fontId="91" fillId="0" borderId="5" xfId="0" quotePrefix="1" applyNumberFormat="1" applyFont="1" applyBorder="1" applyAlignment="1">
      <alignment horizontal="center"/>
    </xf>
    <xf numFmtId="166" fontId="91" fillId="0" borderId="9" xfId="0" quotePrefix="1" applyNumberFormat="1" applyFont="1" applyBorder="1" applyAlignment="1">
      <alignment horizontal="center"/>
    </xf>
    <xf numFmtId="49" fontId="91" fillId="0" borderId="52" xfId="0" applyNumberFormat="1" applyFont="1" applyBorder="1" applyAlignment="1">
      <alignment horizontal="center"/>
    </xf>
    <xf numFmtId="49" fontId="91" fillId="0" borderId="6" xfId="0" quotePrefix="1" applyNumberFormat="1" applyFont="1" applyBorder="1" applyAlignment="1">
      <alignment horizontal="center"/>
    </xf>
    <xf numFmtId="49" fontId="91" fillId="0" borderId="40" xfId="0" applyNumberFormat="1" applyFont="1" applyBorder="1" applyAlignment="1">
      <alignment horizontal="center"/>
    </xf>
    <xf numFmtId="166" fontId="91" fillId="0" borderId="40" xfId="0" quotePrefix="1" applyNumberFormat="1" applyFont="1" applyBorder="1" applyAlignment="1">
      <alignment horizontal="center"/>
    </xf>
    <xf numFmtId="166" fontId="91" fillId="0" borderId="40" xfId="0" applyNumberFormat="1" applyFont="1" applyBorder="1"/>
    <xf numFmtId="166" fontId="91" fillId="0" borderId="31" xfId="0" applyNumberFormat="1" applyFont="1" applyBorder="1"/>
    <xf numFmtId="0" fontId="12" fillId="0" borderId="0" xfId="0" applyFont="1" applyAlignment="1">
      <alignment horizontal="right"/>
    </xf>
    <xf numFmtId="0" fontId="42" fillId="0" borderId="0" xfId="0" applyFont="1" applyAlignment="1">
      <alignment horizontal="center"/>
    </xf>
    <xf numFmtId="0" fontId="24" fillId="0" borderId="36" xfId="0" applyFont="1" applyBorder="1" applyAlignment="1">
      <alignment horizontal="center" vertical="center" wrapText="1"/>
    </xf>
    <xf numFmtId="0" fontId="24" fillId="0" borderId="31" xfId="0" applyFont="1" applyBorder="1" applyAlignment="1">
      <alignment horizontal="center"/>
    </xf>
    <xf numFmtId="0" fontId="23" fillId="0" borderId="27" xfId="0" applyFont="1" applyBorder="1"/>
    <xf numFmtId="0" fontId="23" fillId="0" borderId="38" xfId="0" applyFont="1" applyBorder="1"/>
    <xf numFmtId="0" fontId="23" fillId="0" borderId="10" xfId="0" applyFont="1" applyBorder="1"/>
    <xf numFmtId="0" fontId="23" fillId="0" borderId="12" xfId="0" applyFont="1" applyBorder="1"/>
    <xf numFmtId="0" fontId="23" fillId="0" borderId="7" xfId="0" applyFont="1" applyBorder="1"/>
    <xf numFmtId="0" fontId="23" fillId="0" borderId="55" xfId="0" applyFont="1" applyBorder="1"/>
    <xf numFmtId="0" fontId="23" fillId="0" borderId="13" xfId="0" applyFont="1" applyBorder="1"/>
    <xf numFmtId="0" fontId="23" fillId="0" borderId="39" xfId="0" applyFont="1" applyBorder="1"/>
    <xf numFmtId="0" fontId="23" fillId="0" borderId="21" xfId="0" applyFont="1" applyBorder="1"/>
    <xf numFmtId="0" fontId="23" fillId="0" borderId="40" xfId="0" applyFont="1" applyBorder="1"/>
    <xf numFmtId="0" fontId="23" fillId="0" borderId="54" xfId="0" applyFont="1" applyBorder="1"/>
    <xf numFmtId="0" fontId="23" fillId="0" borderId="31" xfId="0" applyFont="1" applyBorder="1"/>
    <xf numFmtId="0" fontId="24" fillId="0" borderId="0" xfId="0" applyFont="1" applyAlignment="1">
      <alignment horizontal="right"/>
    </xf>
    <xf numFmtId="0" fontId="52" fillId="0" borderId="0" xfId="0" applyFont="1"/>
    <xf numFmtId="0" fontId="42" fillId="0" borderId="0" xfId="0" applyFont="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xf>
    <xf numFmtId="3" fontId="28" fillId="0" borderId="9" xfId="0" applyNumberFormat="1" applyFont="1" applyBorder="1" applyAlignment="1">
      <alignment wrapText="1"/>
    </xf>
    <xf numFmtId="49" fontId="91" fillId="0" borderId="9" xfId="0" applyNumberFormat="1" applyFont="1" applyBorder="1" applyAlignment="1">
      <alignment horizontal="center" wrapText="1"/>
    </xf>
    <xf numFmtId="0" fontId="24" fillId="0" borderId="22" xfId="0" applyFont="1" applyBorder="1" applyAlignment="1">
      <alignment horizontal="center"/>
    </xf>
    <xf numFmtId="3" fontId="31" fillId="0" borderId="0" xfId="42" applyNumberFormat="1" applyFont="1" applyAlignment="1">
      <alignment horizontal="center"/>
    </xf>
    <xf numFmtId="3" fontId="24" fillId="0" borderId="0" xfId="42" applyNumberFormat="1" applyFont="1" applyAlignment="1">
      <alignment wrapText="1"/>
    </xf>
    <xf numFmtId="3" fontId="30" fillId="0" borderId="0" xfId="42" applyNumberFormat="1" applyFont="1" applyAlignment="1">
      <alignment horizontal="center"/>
    </xf>
    <xf numFmtId="3" fontId="24" fillId="0" borderId="3" xfId="42" applyNumberFormat="1" applyFont="1" applyBorder="1" applyAlignment="1">
      <alignment horizontal="center" vertical="center" wrapText="1"/>
    </xf>
    <xf numFmtId="3" fontId="24" fillId="0" borderId="4" xfId="0" applyNumberFormat="1" applyFont="1" applyBorder="1" applyAlignment="1">
      <alignment horizontal="center" vertical="center"/>
    </xf>
    <xf numFmtId="3" fontId="24" fillId="0" borderId="5" xfId="42" applyNumberFormat="1" applyFont="1" applyBorder="1" applyAlignment="1">
      <alignment horizontal="center" vertical="center" wrapText="1"/>
    </xf>
    <xf numFmtId="3" fontId="24" fillId="0" borderId="9" xfId="42" applyNumberFormat="1" applyFont="1" applyBorder="1" applyAlignment="1">
      <alignment horizontal="center" vertical="center" wrapText="1"/>
    </xf>
    <xf numFmtId="3" fontId="24" fillId="0" borderId="11" xfId="42" applyNumberFormat="1" applyFont="1" applyBorder="1" applyAlignment="1">
      <alignment horizontal="center" vertical="top" wrapText="1"/>
    </xf>
    <xf numFmtId="3" fontId="24" fillId="0" borderId="7" xfId="42" applyNumberFormat="1" applyFont="1" applyBorder="1" applyAlignment="1">
      <alignment horizontal="center" vertical="top" wrapText="1"/>
    </xf>
    <xf numFmtId="3" fontId="24" fillId="0" borderId="3" xfId="42" applyNumberFormat="1" applyFont="1" applyBorder="1" applyAlignment="1">
      <alignment horizontal="center" vertical="top" wrapText="1"/>
    </xf>
    <xf numFmtId="3" fontId="24" fillId="0" borderId="0" xfId="42" applyNumberFormat="1" applyFont="1" applyAlignment="1">
      <alignment horizontal="center" vertical="center"/>
    </xf>
    <xf numFmtId="3" fontId="24" fillId="0" borderId="15" xfId="42" applyNumberFormat="1" applyFont="1" applyBorder="1" applyAlignment="1">
      <alignment horizontal="center" vertical="top" wrapText="1"/>
    </xf>
    <xf numFmtId="3" fontId="24" fillId="0" borderId="9" xfId="42" applyNumberFormat="1" applyFont="1" applyBorder="1" applyAlignment="1">
      <alignment horizontal="center"/>
    </xf>
    <xf numFmtId="166" fontId="91" fillId="0" borderId="9" xfId="42" applyNumberFormat="1" applyFont="1" applyBorder="1" applyAlignment="1">
      <alignment horizontal="center"/>
    </xf>
    <xf numFmtId="166" fontId="91" fillId="0" borderId="9" xfId="42" applyNumberFormat="1" applyFont="1" applyBorder="1" applyAlignment="1">
      <alignment horizontal="center" wrapText="1"/>
    </xf>
    <xf numFmtId="166" fontId="91" fillId="0" borderId="9" xfId="42" applyNumberFormat="1" applyFont="1" applyBorder="1"/>
    <xf numFmtId="3" fontId="25" fillId="0" borderId="0" xfId="42" applyNumberFormat="1" applyFont="1" applyAlignment="1">
      <alignment wrapText="1"/>
    </xf>
    <xf numFmtId="166" fontId="91" fillId="0" borderId="9" xfId="42" applyNumberFormat="1" applyFont="1" applyBorder="1" applyAlignment="1">
      <alignment horizontal="left"/>
    </xf>
    <xf numFmtId="3" fontId="24" fillId="0" borderId="7" xfId="42" applyNumberFormat="1" applyFont="1" applyBorder="1" applyAlignment="1">
      <alignment horizontal="center"/>
    </xf>
    <xf numFmtId="3" fontId="24" fillId="0" borderId="11" xfId="0" applyNumberFormat="1" applyFont="1" applyBorder="1"/>
    <xf numFmtId="166" fontId="79" fillId="0" borderId="33" xfId="42" applyNumberFormat="1" applyFont="1" applyBorder="1"/>
    <xf numFmtId="166" fontId="91" fillId="0" borderId="13" xfId="42" applyNumberFormat="1" applyFont="1" applyBorder="1"/>
    <xf numFmtId="0" fontId="6"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wrapText="1"/>
    </xf>
    <xf numFmtId="0" fontId="3" fillId="0" borderId="7" xfId="0" applyFont="1" applyBorder="1" applyAlignment="1">
      <alignment horizontal="center" vertical="center"/>
    </xf>
    <xf numFmtId="0" fontId="3" fillId="0" borderId="8" xfId="0" quotePrefix="1" applyFont="1" applyBorder="1" applyAlignment="1">
      <alignment horizontal="center" vertical="center" wrapText="1"/>
    </xf>
    <xf numFmtId="0" fontId="3" fillId="0" borderId="7" xfId="0" quotePrefix="1" applyFont="1" applyBorder="1" applyAlignment="1">
      <alignment vertical="center" wrapText="1"/>
    </xf>
    <xf numFmtId="0" fontId="3" fillId="0" borderId="9" xfId="0" applyFont="1" applyBorder="1" applyAlignment="1">
      <alignment horizontal="center" vertical="center"/>
    </xf>
    <xf numFmtId="0" fontId="3" fillId="0" borderId="9" xfId="0" quotePrefix="1" applyFont="1" applyBorder="1" applyAlignment="1">
      <alignment horizontal="center"/>
    </xf>
    <xf numFmtId="0" fontId="60" fillId="0" borderId="10" xfId="0" applyFont="1" applyBorder="1" applyAlignment="1">
      <alignment vertical="center" wrapText="1"/>
    </xf>
    <xf numFmtId="0" fontId="73" fillId="0" borderId="10" xfId="0" applyFont="1" applyBorder="1" applyAlignment="1">
      <alignment vertical="center" wrapText="1"/>
    </xf>
    <xf numFmtId="0" fontId="60" fillId="0" borderId="9" xfId="0" applyFont="1" applyBorder="1" applyAlignment="1">
      <alignment horizontal="left"/>
    </xf>
    <xf numFmtId="166" fontId="21" fillId="0" borderId="33" xfId="0" applyNumberFormat="1" applyFont="1" applyBorder="1"/>
    <xf numFmtId="166" fontId="0" fillId="0" borderId="5" xfId="0" applyNumberFormat="1" applyBorder="1"/>
    <xf numFmtId="166" fontId="54" fillId="0" borderId="9" xfId="0" applyNumberFormat="1" applyFont="1" applyBorder="1" applyAlignment="1">
      <alignment wrapText="1"/>
    </xf>
    <xf numFmtId="166" fontId="21" fillId="0" borderId="4" xfId="0" applyNumberFormat="1" applyFont="1" applyBorder="1"/>
    <xf numFmtId="166" fontId="21" fillId="0" borderId="15" xfId="0" applyNumberFormat="1" applyFont="1" applyBorder="1"/>
    <xf numFmtId="166" fontId="21" fillId="0" borderId="3" xfId="0" applyNumberFormat="1" applyFont="1" applyBorder="1"/>
    <xf numFmtId="166" fontId="21" fillId="0" borderId="47" xfId="0" applyNumberFormat="1" applyFont="1" applyBorder="1"/>
    <xf numFmtId="166" fontId="2" fillId="0" borderId="0" xfId="0" applyNumberFormat="1" applyFont="1"/>
    <xf numFmtId="0" fontId="5" fillId="0" borderId="0" xfId="0" applyFont="1"/>
    <xf numFmtId="0" fontId="4" fillId="0" borderId="0" xfId="0" applyFont="1" applyAlignment="1">
      <alignment horizontal="right" wrapText="1"/>
    </xf>
    <xf numFmtId="0" fontId="54" fillId="0" borderId="14"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2" xfId="0" applyFont="1" applyBorder="1" applyAlignment="1">
      <alignment horizontal="center" vertical="center" wrapText="1"/>
    </xf>
    <xf numFmtId="0" fontId="65" fillId="0" borderId="7" xfId="0" quotePrefix="1" applyFont="1" applyBorder="1" applyAlignment="1">
      <alignment horizontal="center" wrapText="1"/>
    </xf>
    <xf numFmtId="0" fontId="65" fillId="0" borderId="7" xfId="0" applyFont="1" applyBorder="1" applyAlignment="1">
      <alignment horizontal="center" wrapText="1"/>
    </xf>
    <xf numFmtId="0" fontId="54" fillId="0" borderId="7" xfId="0" applyFont="1" applyBorder="1" applyAlignment="1">
      <alignment vertical="center" wrapText="1"/>
    </xf>
    <xf numFmtId="0" fontId="60" fillId="0" borderId="9" xfId="0" quotePrefix="1" applyFont="1" applyBorder="1" applyAlignment="1">
      <alignment horizontal="center" wrapText="1"/>
    </xf>
    <xf numFmtId="0" fontId="2" fillId="0" borderId="15" xfId="0" applyFont="1" applyBorder="1" applyAlignment="1">
      <alignment wrapText="1"/>
    </xf>
    <xf numFmtId="0" fontId="2" fillId="0" borderId="9" xfId="0" applyFont="1" applyBorder="1" applyAlignment="1">
      <alignment wrapText="1"/>
    </xf>
    <xf numFmtId="0" fontId="54" fillId="0" borderId="9" xfId="0" applyFont="1" applyBorder="1" applyAlignment="1">
      <alignment horizontal="center" wrapText="1"/>
    </xf>
    <xf numFmtId="0" fontId="73" fillId="0" borderId="9" xfId="0" applyFont="1" applyBorder="1" applyAlignment="1">
      <alignment horizontal="center" wrapText="1"/>
    </xf>
    <xf numFmtId="49" fontId="2" fillId="0" borderId="9" xfId="0" applyNumberFormat="1" applyFont="1" applyBorder="1" applyAlignment="1">
      <alignment wrapText="1"/>
    </xf>
    <xf numFmtId="49" fontId="0" fillId="0" borderId="9" xfId="0" applyNumberFormat="1" applyBorder="1" applyAlignment="1">
      <alignment horizontal="center" wrapText="1"/>
    </xf>
    <xf numFmtId="166" fontId="0" fillId="0" borderId="9" xfId="0" applyNumberFormat="1" applyBorder="1" applyAlignment="1">
      <alignment wrapText="1"/>
    </xf>
    <xf numFmtId="49" fontId="0" fillId="0" borderId="9" xfId="0" applyNumberFormat="1" applyBorder="1" applyAlignment="1">
      <alignment wrapText="1"/>
    </xf>
    <xf numFmtId="43" fontId="54" fillId="0" borderId="10" xfId="1" applyFont="1" applyFill="1" applyBorder="1" applyAlignment="1">
      <alignment vertical="center" wrapText="1"/>
    </xf>
    <xf numFmtId="43" fontId="54" fillId="0" borderId="10" xfId="1" applyFont="1" applyFill="1" applyBorder="1" applyAlignment="1">
      <alignment horizontal="center" vertical="center" wrapText="1"/>
    </xf>
    <xf numFmtId="166" fontId="21" fillId="0" borderId="9" xfId="0" applyNumberFormat="1" applyFont="1" applyBorder="1" applyAlignment="1">
      <alignment wrapText="1"/>
    </xf>
    <xf numFmtId="0" fontId="54" fillId="0" borderId="9" xfId="0" applyFont="1" applyBorder="1" applyAlignment="1">
      <alignment horizontal="center" vertical="center" wrapText="1"/>
    </xf>
    <xf numFmtId="49" fontId="0" fillId="0" borderId="10" xfId="0" applyNumberFormat="1" applyBorder="1" applyAlignment="1">
      <alignment horizontal="center" wrapText="1"/>
    </xf>
    <xf numFmtId="0" fontId="73" fillId="0" borderId="10" xfId="0" applyFont="1" applyBorder="1" applyAlignment="1">
      <alignment horizontal="center" vertical="center" wrapText="1"/>
    </xf>
    <xf numFmtId="166" fontId="21" fillId="0" borderId="3" xfId="0" applyNumberFormat="1" applyFont="1" applyBorder="1" applyAlignment="1">
      <alignment wrapText="1"/>
    </xf>
    <xf numFmtId="166" fontId="0" fillId="0" borderId="5" xfId="0" applyNumberFormat="1" applyBorder="1" applyAlignment="1">
      <alignment wrapText="1"/>
    </xf>
    <xf numFmtId="0" fontId="54" fillId="0" borderId="5" xfId="0" applyFont="1" applyBorder="1" applyAlignment="1">
      <alignment horizontal="center" wrapText="1"/>
    </xf>
    <xf numFmtId="49" fontId="0" fillId="0" borderId="5" xfId="0" applyNumberFormat="1" applyBorder="1" applyAlignment="1">
      <alignment horizontal="center" wrapText="1"/>
    </xf>
    <xf numFmtId="0" fontId="60" fillId="0" borderId="10" xfId="0" applyFont="1" applyBorder="1" applyAlignment="1">
      <alignment wrapText="1"/>
    </xf>
    <xf numFmtId="0" fontId="54" fillId="0" borderId="10" xfId="0" applyFont="1" applyBorder="1" applyAlignment="1">
      <alignment horizontal="center" wrapText="1"/>
    </xf>
    <xf numFmtId="49" fontId="0" fillId="0" borderId="0" xfId="0" applyNumberFormat="1" applyAlignment="1">
      <alignment horizontal="center" wrapText="1"/>
    </xf>
    <xf numFmtId="166" fontId="0" fillId="0" borderId="10" xfId="0" applyNumberFormat="1" applyBorder="1" applyAlignment="1">
      <alignment wrapText="1"/>
    </xf>
    <xf numFmtId="166" fontId="21" fillId="0" borderId="10" xfId="0" applyNumberFormat="1" applyFont="1" applyBorder="1" applyAlignment="1">
      <alignment wrapText="1"/>
    </xf>
    <xf numFmtId="49" fontId="21" fillId="0" borderId="9" xfId="0" applyNumberFormat="1" applyFont="1" applyBorder="1" applyAlignment="1">
      <alignment wrapText="1"/>
    </xf>
    <xf numFmtId="0" fontId="60" fillId="0" borderId="9" xfId="0" applyFont="1" applyBorder="1" applyAlignment="1">
      <alignment horizontal="center" vertical="center" wrapText="1"/>
    </xf>
    <xf numFmtId="0" fontId="60" fillId="0" borderId="9" xfId="0" applyFont="1" applyBorder="1" applyAlignment="1">
      <alignment horizontal="center" wrapText="1"/>
    </xf>
    <xf numFmtId="0" fontId="0" fillId="0" borderId="15" xfId="0" applyBorder="1" applyAlignment="1">
      <alignment wrapText="1"/>
    </xf>
    <xf numFmtId="166" fontId="21" fillId="0" borderId="13" xfId="0" applyNumberFormat="1" applyFont="1" applyBorder="1" applyAlignment="1">
      <alignment wrapText="1"/>
    </xf>
    <xf numFmtId="0" fontId="0" fillId="0" borderId="13" xfId="0" applyBorder="1" applyAlignment="1">
      <alignment wrapText="1"/>
    </xf>
    <xf numFmtId="49" fontId="0" fillId="0" borderId="7" xfId="0" applyNumberFormat="1" applyBorder="1" applyAlignment="1">
      <alignment wrapText="1"/>
    </xf>
    <xf numFmtId="0" fontId="65" fillId="0" borderId="15" xfId="0" applyFont="1" applyBorder="1" applyAlignment="1">
      <alignment horizontal="center" vertical="center" wrapText="1"/>
    </xf>
    <xf numFmtId="0" fontId="65" fillId="0" borderId="4" xfId="0" applyFont="1" applyBorder="1" applyAlignment="1">
      <alignment horizontal="center" vertical="center" wrapText="1"/>
    </xf>
    <xf numFmtId="166" fontId="65" fillId="0" borderId="15" xfId="0" applyNumberFormat="1" applyFont="1" applyBorder="1" applyAlignment="1">
      <alignment horizontal="center" vertical="center" wrapText="1"/>
    </xf>
    <xf numFmtId="0" fontId="93" fillId="0" borderId="14" xfId="0" applyFont="1" applyBorder="1" applyAlignment="1">
      <alignment horizontal="center" vertical="top" wrapText="1"/>
    </xf>
    <xf numFmtId="0" fontId="65" fillId="0" borderId="9" xfId="0" applyFont="1" applyBorder="1" applyAlignment="1">
      <alignment horizontal="center" vertical="center" wrapText="1"/>
    </xf>
    <xf numFmtId="0" fontId="0" fillId="0" borderId="9" xfId="0" applyBorder="1"/>
    <xf numFmtId="0" fontId="0" fillId="0" borderId="10" xfId="0" applyBorder="1"/>
    <xf numFmtId="0" fontId="0" fillId="0" borderId="5" xfId="0" applyBorder="1"/>
    <xf numFmtId="0" fontId="94" fillId="0" borderId="0" xfId="0" applyFont="1"/>
    <xf numFmtId="0" fontId="65" fillId="0" borderId="7" xfId="0" applyFont="1" applyBorder="1" applyAlignment="1">
      <alignment horizontal="center" vertical="center" wrapText="1"/>
    </xf>
    <xf numFmtId="0" fontId="0" fillId="0" borderId="7" xfId="0" applyBorder="1" applyAlignment="1">
      <alignment horizontal="center"/>
    </xf>
    <xf numFmtId="0" fontId="0" fillId="0" borderId="7" xfId="0" applyBorder="1"/>
    <xf numFmtId="0" fontId="0" fillId="0" borderId="12" xfId="0" applyBorder="1"/>
    <xf numFmtId="0" fontId="0" fillId="0" borderId="8" xfId="0" applyBorder="1"/>
    <xf numFmtId="0" fontId="65" fillId="0" borderId="11" xfId="0" applyFont="1" applyBorder="1" applyAlignment="1">
      <alignment vertical="center" wrapText="1"/>
    </xf>
    <xf numFmtId="0" fontId="60" fillId="0" borderId="15" xfId="0" applyFont="1" applyBorder="1" applyAlignment="1">
      <alignment horizontal="center" wrapText="1"/>
    </xf>
    <xf numFmtId="0" fontId="60" fillId="0" borderId="15" xfId="0" quotePrefix="1" applyFont="1" applyBorder="1" applyAlignment="1">
      <alignment horizontal="center" wrapText="1"/>
    </xf>
    <xf numFmtId="0" fontId="2" fillId="0" borderId="4" xfId="0" applyFont="1" applyBorder="1" applyAlignment="1">
      <alignment wrapText="1"/>
    </xf>
    <xf numFmtId="1" fontId="0" fillId="0" borderId="9" xfId="0" applyNumberFormat="1" applyBorder="1" applyAlignment="1">
      <alignment horizontal="center"/>
    </xf>
    <xf numFmtId="1" fontId="0" fillId="0" borderId="9" xfId="0" applyNumberFormat="1" applyBorder="1"/>
    <xf numFmtId="0" fontId="73" fillId="0" borderId="9" xfId="0" applyFont="1" applyBorder="1" applyAlignment="1">
      <alignment horizontal="center" vertical="center" wrapText="1"/>
    </xf>
    <xf numFmtId="0" fontId="54" fillId="0" borderId="9" xfId="0" applyFont="1" applyBorder="1" applyAlignment="1">
      <alignment horizontal="left"/>
    </xf>
    <xf numFmtId="0" fontId="54" fillId="0" borderId="9" xfId="0" applyFont="1" applyBorder="1" applyAlignment="1">
      <alignment horizontal="center"/>
    </xf>
    <xf numFmtId="1" fontId="0" fillId="0" borderId="7" xfId="0" applyNumberFormat="1" applyBorder="1"/>
    <xf numFmtId="0" fontId="0" fillId="0" borderId="11" xfId="0" applyBorder="1"/>
    <xf numFmtId="0" fontId="54" fillId="0" borderId="10" xfId="0" applyFont="1" applyBorder="1" applyAlignment="1">
      <alignment wrapText="1"/>
    </xf>
    <xf numFmtId="0" fontId="73" fillId="0" borderId="10" xfId="0" applyFont="1" applyBorder="1" applyAlignment="1">
      <alignment wrapText="1"/>
    </xf>
    <xf numFmtId="0" fontId="73" fillId="0" borderId="10" xfId="0" applyFont="1" applyBorder="1" applyAlignment="1">
      <alignment horizontal="center" wrapText="1"/>
    </xf>
    <xf numFmtId="3" fontId="18" fillId="0" borderId="0" xfId="42" applyNumberFormat="1"/>
    <xf numFmtId="3" fontId="24" fillId="0" borderId="0" xfId="42" applyNumberFormat="1" applyFont="1" applyAlignment="1">
      <alignment horizontal="right"/>
    </xf>
    <xf numFmtId="3" fontId="24" fillId="0" borderId="34" xfId="42" applyNumberFormat="1" applyFont="1" applyBorder="1" applyAlignment="1">
      <alignment horizontal="center" vertical="center" wrapText="1"/>
    </xf>
    <xf numFmtId="3" fontId="24" fillId="0" borderId="35" xfId="42" applyNumberFormat="1" applyFont="1" applyBorder="1" applyAlignment="1">
      <alignment horizontal="center" vertical="center"/>
    </xf>
    <xf numFmtId="3" fontId="24" fillId="0" borderId="17" xfId="42" applyNumberFormat="1" applyFont="1" applyBorder="1" applyAlignment="1">
      <alignment horizontal="center" vertical="top" wrapText="1"/>
    </xf>
    <xf numFmtId="3" fontId="24" fillId="0" borderId="22" xfId="42" applyNumberFormat="1" applyFont="1" applyBorder="1" applyAlignment="1">
      <alignment horizontal="center" vertical="center" wrapText="1"/>
    </xf>
    <xf numFmtId="3" fontId="24" fillId="0" borderId="32" xfId="42" applyNumberFormat="1" applyFont="1" applyBorder="1" applyAlignment="1">
      <alignment horizontal="center" vertical="center"/>
    </xf>
    <xf numFmtId="3" fontId="24" fillId="0" borderId="34" xfId="42" applyNumberFormat="1" applyFont="1" applyBorder="1" applyAlignment="1">
      <alignment horizontal="center" vertical="top" wrapText="1"/>
    </xf>
    <xf numFmtId="3" fontId="24" fillId="0" borderId="18" xfId="42" applyNumberFormat="1" applyFont="1" applyBorder="1" applyAlignment="1">
      <alignment horizontal="center" vertical="top" wrapText="1"/>
    </xf>
    <xf numFmtId="3" fontId="24" fillId="0" borderId="0" xfId="42" applyNumberFormat="1" applyFont="1" applyAlignment="1">
      <alignment horizontal="center" vertical="center" wrapText="1"/>
    </xf>
    <xf numFmtId="3" fontId="24" fillId="0" borderId="0" xfId="42" applyNumberFormat="1" applyFont="1" applyAlignment="1">
      <alignment horizontal="center" vertical="top" wrapText="1"/>
    </xf>
    <xf numFmtId="3" fontId="24" fillId="0" borderId="25" xfId="42" applyNumberFormat="1" applyFont="1" applyBorder="1" applyAlignment="1">
      <alignment horizontal="center" vertical="top" wrapText="1"/>
    </xf>
    <xf numFmtId="3" fontId="24" fillId="0" borderId="38" xfId="42" applyNumberFormat="1" applyFont="1" applyBorder="1" applyAlignment="1">
      <alignment horizontal="center" vertical="top" wrapText="1"/>
    </xf>
    <xf numFmtId="3" fontId="24" fillId="0" borderId="15" xfId="42" applyNumberFormat="1" applyFont="1" applyBorder="1" applyAlignment="1">
      <alignment horizontal="center"/>
    </xf>
    <xf numFmtId="3" fontId="23" fillId="0" borderId="41" xfId="42" applyNumberFormat="1" applyFont="1" applyBorder="1" applyAlignment="1">
      <alignment horizontal="left"/>
    </xf>
    <xf numFmtId="166" fontId="91" fillId="0" borderId="15" xfId="42" applyNumberFormat="1" applyFont="1" applyBorder="1" applyAlignment="1">
      <alignment horizontal="center"/>
    </xf>
    <xf numFmtId="166" fontId="91" fillId="0" borderId="41" xfId="42" applyNumberFormat="1" applyFont="1" applyBorder="1" applyAlignment="1">
      <alignment horizontal="center"/>
    </xf>
    <xf numFmtId="166" fontId="91" fillId="0" borderId="15" xfId="42" applyNumberFormat="1" applyFont="1" applyBorder="1"/>
    <xf numFmtId="166" fontId="91" fillId="0" borderId="61" xfId="42" applyNumberFormat="1" applyFont="1" applyBorder="1"/>
    <xf numFmtId="166" fontId="91" fillId="0" borderId="0" xfId="42" applyNumberFormat="1" applyFont="1"/>
    <xf numFmtId="166" fontId="91" fillId="0" borderId="38" xfId="42" applyNumberFormat="1" applyFont="1" applyBorder="1"/>
    <xf numFmtId="166" fontId="91" fillId="0" borderId="10" xfId="42" applyNumberFormat="1" applyFont="1" applyBorder="1" applyAlignment="1">
      <alignment horizontal="left"/>
    </xf>
    <xf numFmtId="3" fontId="23" fillId="0" borderId="11" xfId="42" applyNumberFormat="1" applyFont="1" applyBorder="1" applyAlignment="1">
      <alignment horizontal="left"/>
    </xf>
    <xf numFmtId="166" fontId="91" fillId="0" borderId="7" xfId="42" applyNumberFormat="1" applyFont="1" applyBorder="1"/>
    <xf numFmtId="166" fontId="91" fillId="0" borderId="55" xfId="42" applyNumberFormat="1" applyFont="1" applyBorder="1"/>
    <xf numFmtId="3" fontId="24" fillId="0" borderId="11" xfId="42" applyNumberFormat="1" applyFont="1" applyBorder="1"/>
    <xf numFmtId="166" fontId="79" fillId="0" borderId="13" xfId="42" applyNumberFormat="1" applyFont="1" applyBorder="1"/>
    <xf numFmtId="0" fontId="54" fillId="0" borderId="9" xfId="0" applyFont="1" applyBorder="1" applyAlignment="1">
      <alignment horizontal="center" vertical="center"/>
    </xf>
    <xf numFmtId="0" fontId="60" fillId="0" borderId="12" xfId="0" applyFont="1" applyBorder="1"/>
    <xf numFmtId="0" fontId="54" fillId="0" borderId="7" xfId="0" applyFont="1" applyBorder="1" applyAlignment="1">
      <alignment horizontal="center"/>
    </xf>
    <xf numFmtId="49" fontId="21" fillId="0" borderId="9" xfId="0" applyNumberFormat="1" applyFont="1" applyBorder="1" applyAlignment="1">
      <alignment horizontal="center"/>
    </xf>
    <xf numFmtId="4" fontId="45" fillId="0" borderId="0" xfId="42" applyNumberFormat="1" applyFont="1"/>
    <xf numFmtId="167" fontId="60" fillId="0" borderId="0" xfId="0" applyNumberFormat="1" applyFont="1"/>
    <xf numFmtId="0" fontId="60" fillId="0" borderId="2" xfId="0" applyFont="1" applyBorder="1"/>
    <xf numFmtId="4" fontId="26" fillId="0" borderId="0" xfId="42" applyNumberFormat="1" applyFont="1"/>
    <xf numFmtId="0" fontId="54" fillId="0" borderId="3" xfId="0" applyFont="1" applyBorder="1" applyAlignment="1">
      <alignment horizontal="center" vertical="center" wrapText="1"/>
    </xf>
    <xf numFmtId="0" fontId="60" fillId="0" borderId="15" xfId="0" applyFont="1" applyBorder="1" applyAlignment="1">
      <alignment horizontal="left"/>
    </xf>
    <xf numFmtId="0" fontId="60" fillId="0" borderId="15" xfId="0" applyFont="1" applyBorder="1" applyAlignment="1">
      <alignment wrapText="1"/>
    </xf>
    <xf numFmtId="0" fontId="60" fillId="0" borderId="15" xfId="0" applyFont="1" applyBorder="1"/>
    <xf numFmtId="166" fontId="54" fillId="0" borderId="13" xfId="0" applyNumberFormat="1" applyFont="1" applyBorder="1"/>
    <xf numFmtId="166" fontId="60" fillId="0" borderId="7" xfId="0" applyNumberFormat="1" applyFont="1" applyBorder="1"/>
    <xf numFmtId="0" fontId="54" fillId="0" borderId="0" xfId="0" applyFont="1"/>
    <xf numFmtId="0" fontId="54" fillId="0" borderId="16" xfId="0" applyFont="1" applyBorder="1" applyAlignment="1">
      <alignment horizontal="left" vertical="center" wrapText="1"/>
    </xf>
    <xf numFmtId="166" fontId="93" fillId="0" borderId="47" xfId="0" applyNumberFormat="1" applyFont="1" applyBorder="1" applyAlignment="1">
      <alignment horizontal="center" vertical="center" wrapText="1"/>
    </xf>
    <xf numFmtId="0" fontId="54" fillId="0" borderId="47" xfId="0" applyFont="1" applyBorder="1" applyAlignment="1">
      <alignment horizontal="center" vertical="center" wrapText="1"/>
    </xf>
    <xf numFmtId="0" fontId="54" fillId="0" borderId="9" xfId="0" quotePrefix="1" applyFont="1" applyBorder="1" applyAlignment="1">
      <alignment horizontal="center" vertical="center"/>
    </xf>
    <xf numFmtId="0" fontId="54" fillId="0" borderId="7" xfId="0" quotePrefix="1" applyFont="1" applyBorder="1" applyAlignment="1">
      <alignment horizontal="center" vertical="center"/>
    </xf>
    <xf numFmtId="0" fontId="54" fillId="0" borderId="0" xfId="0" applyFont="1" applyAlignment="1">
      <alignment horizontal="center" vertical="center"/>
    </xf>
    <xf numFmtId="0" fontId="54" fillId="0" borderId="7" xfId="0" applyFont="1" applyBorder="1" applyAlignment="1">
      <alignment horizontal="center" vertical="center"/>
    </xf>
    <xf numFmtId="0" fontId="60" fillId="0" borderId="14" xfId="0" applyFont="1" applyBorder="1"/>
    <xf numFmtId="0" fontId="60" fillId="0" borderId="4" xfId="0" applyFont="1" applyBorder="1"/>
    <xf numFmtId="49" fontId="81" fillId="0" borderId="5" xfId="0" applyNumberFormat="1" applyFont="1" applyBorder="1" applyAlignment="1">
      <alignment horizontal="center"/>
    </xf>
    <xf numFmtId="0" fontId="60" fillId="0" borderId="10" xfId="0" applyFont="1" applyBorder="1" applyAlignment="1">
      <alignment horizontal="left"/>
    </xf>
    <xf numFmtId="0" fontId="60" fillId="0" borderId="5" xfId="0" applyFont="1" applyBorder="1" applyAlignment="1">
      <alignment horizontal="left"/>
    </xf>
    <xf numFmtId="1" fontId="23" fillId="0" borderId="0" xfId="42" applyNumberFormat="1" applyFont="1"/>
    <xf numFmtId="0" fontId="70" fillId="0" borderId="0" xfId="0" applyFont="1"/>
    <xf numFmtId="49" fontId="54" fillId="0" borderId="0" xfId="0" applyNumberFormat="1" applyFont="1" applyAlignment="1">
      <alignment horizontal="center"/>
    </xf>
    <xf numFmtId="0" fontId="72" fillId="0" borderId="0" xfId="0" applyFont="1"/>
    <xf numFmtId="49" fontId="72" fillId="0" borderId="0" xfId="0" applyNumberFormat="1" applyFont="1" applyAlignment="1">
      <alignment horizontal="center"/>
    </xf>
    <xf numFmtId="0" fontId="76" fillId="0" borderId="0" xfId="0" applyFont="1" applyAlignment="1">
      <alignment horizontal="center"/>
    </xf>
    <xf numFmtId="49" fontId="76" fillId="0" borderId="0" xfId="0" applyNumberFormat="1" applyFont="1" applyAlignment="1">
      <alignment horizontal="center"/>
    </xf>
    <xf numFmtId="49" fontId="24" fillId="0" borderId="0" xfId="42" applyNumberFormat="1"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1" fontId="26" fillId="0" borderId="14" xfId="0" applyNumberFormat="1" applyFont="1" applyBorder="1" applyAlignment="1">
      <alignment horizontal="center"/>
    </xf>
    <xf numFmtId="1" fontId="26" fillId="0" borderId="41" xfId="0" applyNumberFormat="1" applyFont="1" applyBorder="1" applyAlignment="1">
      <alignment horizontal="center"/>
    </xf>
    <xf numFmtId="1" fontId="26" fillId="0" borderId="4" xfId="0" applyNumberFormat="1" applyFont="1" applyBorder="1" applyAlignment="1">
      <alignment horizontal="center"/>
    </xf>
    <xf numFmtId="49" fontId="26" fillId="0" borderId="15" xfId="0" applyNumberFormat="1" applyFont="1" applyBorder="1" applyAlignment="1">
      <alignment horizontal="center"/>
    </xf>
    <xf numFmtId="164" fontId="26" fillId="0" borderId="15" xfId="0" applyNumberFormat="1" applyFont="1" applyBorder="1" applyAlignment="1">
      <alignment horizontal="center"/>
    </xf>
    <xf numFmtId="1" fontId="45" fillId="0" borderId="10" xfId="0" applyNumberFormat="1" applyFont="1" applyBorder="1"/>
    <xf numFmtId="1" fontId="45" fillId="0" borderId="0" xfId="0" applyNumberFormat="1" applyFont="1"/>
    <xf numFmtId="1" fontId="45" fillId="0" borderId="5" xfId="0" applyNumberFormat="1" applyFont="1" applyBorder="1"/>
    <xf numFmtId="49" fontId="26" fillId="0" borderId="9" xfId="0" applyNumberFormat="1" applyFont="1" applyBorder="1" applyAlignment="1">
      <alignment horizontal="center"/>
    </xf>
    <xf numFmtId="43" fontId="26" fillId="0" borderId="15" xfId="0" applyNumberFormat="1" applyFont="1" applyBorder="1" applyAlignment="1">
      <alignment horizontal="center"/>
    </xf>
    <xf numFmtId="164" fontId="26" fillId="0" borderId="9" xfId="0" applyNumberFormat="1" applyFont="1" applyBorder="1" applyAlignment="1">
      <alignment horizontal="center"/>
    </xf>
    <xf numFmtId="1" fontId="26" fillId="0" borderId="15" xfId="0" applyNumberFormat="1" applyFont="1" applyBorder="1" applyAlignment="1">
      <alignment horizontal="center"/>
    </xf>
    <xf numFmtId="43" fontId="26" fillId="0" borderId="9" xfId="0" applyNumberFormat="1" applyFont="1" applyBorder="1" applyAlignment="1">
      <alignment horizontal="center"/>
    </xf>
    <xf numFmtId="1" fontId="26" fillId="0" borderId="9" xfId="0" applyNumberFormat="1" applyFont="1" applyBorder="1" applyAlignment="1">
      <alignment horizontal="center"/>
    </xf>
    <xf numFmtId="164" fontId="45" fillId="0" borderId="9" xfId="0" applyNumberFormat="1" applyFont="1" applyBorder="1" applyAlignment="1">
      <alignment horizontal="center"/>
    </xf>
    <xf numFmtId="0" fontId="60" fillId="0" borderId="10" xfId="0" applyFont="1" applyBorder="1"/>
    <xf numFmtId="1" fontId="45" fillId="0" borderId="12" xfId="0" applyNumberFormat="1" applyFont="1" applyBorder="1"/>
    <xf numFmtId="1" fontId="45" fillId="0" borderId="8" xfId="0" applyNumberFormat="1" applyFont="1" applyBorder="1"/>
    <xf numFmtId="1" fontId="45" fillId="0" borderId="11" xfId="0" applyNumberFormat="1" applyFont="1" applyBorder="1"/>
    <xf numFmtId="49" fontId="26" fillId="0" borderId="7" xfId="0" applyNumberFormat="1" applyFont="1" applyBorder="1" applyAlignment="1">
      <alignment horizontal="center"/>
    </xf>
    <xf numFmtId="49" fontId="26" fillId="0" borderId="7" xfId="0" quotePrefix="1" applyNumberFormat="1" applyFont="1" applyBorder="1" applyAlignment="1">
      <alignment horizontal="center"/>
    </xf>
    <xf numFmtId="4" fontId="24" fillId="0" borderId="14" xfId="42" applyNumberFormat="1" applyFont="1" applyBorder="1"/>
    <xf numFmtId="49" fontId="24" fillId="0" borderId="15" xfId="42" applyNumberFormat="1" applyFont="1" applyBorder="1" applyAlignment="1">
      <alignment horizontal="center"/>
    </xf>
    <xf numFmtId="4" fontId="24" fillId="0" borderId="15" xfId="42" applyNumberFormat="1" applyFont="1" applyBorder="1"/>
    <xf numFmtId="165" fontId="71" fillId="0" borderId="10" xfId="1" quotePrefix="1" applyNumberFormat="1" applyFont="1" applyFill="1" applyBorder="1" applyAlignment="1">
      <alignment vertical="top"/>
    </xf>
    <xf numFmtId="0" fontId="71" fillId="0" borderId="0" xfId="0" applyFont="1"/>
    <xf numFmtId="0" fontId="98" fillId="0" borderId="0" xfId="0" applyFont="1"/>
    <xf numFmtId="0" fontId="98" fillId="0" borderId="0" xfId="0" applyFont="1" applyAlignment="1">
      <alignment wrapText="1"/>
    </xf>
    <xf numFmtId="4" fontId="24" fillId="0" borderId="9" xfId="42" applyNumberFormat="1" applyFont="1" applyBorder="1"/>
    <xf numFmtId="0" fontId="54" fillId="0" borderId="0" xfId="0" applyFont="1" applyAlignment="1">
      <alignment wrapText="1"/>
    </xf>
    <xf numFmtId="0" fontId="81" fillId="0" borderId="0" xfId="0" applyFont="1"/>
    <xf numFmtId="49" fontId="26" fillId="0" borderId="56" xfId="42" applyNumberFormat="1" applyFont="1" applyBorder="1" applyAlignment="1">
      <alignment horizontal="center"/>
    </xf>
    <xf numFmtId="166" fontId="79" fillId="0" borderId="56" xfId="42" applyNumberFormat="1" applyFont="1" applyBorder="1"/>
    <xf numFmtId="0" fontId="101" fillId="0" borderId="0" xfId="0" applyFont="1"/>
    <xf numFmtId="49" fontId="26" fillId="0" borderId="5" xfId="42" applyNumberFormat="1" applyFont="1" applyBorder="1" applyAlignment="1">
      <alignment horizontal="center"/>
    </xf>
    <xf numFmtId="0" fontId="2" fillId="0" borderId="5" xfId="0" applyFont="1" applyBorder="1"/>
    <xf numFmtId="0" fontId="96" fillId="0" borderId="0" xfId="0" applyFont="1"/>
    <xf numFmtId="49" fontId="26" fillId="0" borderId="13" xfId="42" applyNumberFormat="1" applyFont="1" applyBorder="1" applyAlignment="1">
      <alignment horizontal="center"/>
    </xf>
    <xf numFmtId="0" fontId="71" fillId="0" borderId="10" xfId="0" quotePrefix="1" applyFont="1" applyBorder="1"/>
    <xf numFmtId="0" fontId="61" fillId="0" borderId="0" xfId="0" applyFont="1"/>
    <xf numFmtId="0" fontId="100" fillId="0" borderId="0" xfId="0" applyFont="1"/>
    <xf numFmtId="0" fontId="53" fillId="0" borderId="0" xfId="0" applyFont="1"/>
    <xf numFmtId="166" fontId="1" fillId="0" borderId="13" xfId="0" applyNumberFormat="1" applyFont="1" applyBorder="1"/>
    <xf numFmtId="0" fontId="99" fillId="0" borderId="12" xfId="0" applyFont="1" applyBorder="1"/>
    <xf numFmtId="0" fontId="71" fillId="0" borderId="8" xfId="0" applyFont="1" applyBorder="1"/>
    <xf numFmtId="0" fontId="97" fillId="0" borderId="7" xfId="0" applyFont="1" applyBorder="1"/>
    <xf numFmtId="49" fontId="26" fillId="0" borderId="33" xfId="42" applyNumberFormat="1" applyFont="1" applyBorder="1" applyAlignment="1">
      <alignment horizontal="center"/>
    </xf>
    <xf numFmtId="0" fontId="80" fillId="0" borderId="0" xfId="0" applyFont="1"/>
    <xf numFmtId="165" fontId="0" fillId="0" borderId="9" xfId="1" applyNumberFormat="1" applyFont="1" applyFill="1" applyBorder="1" applyAlignment="1">
      <alignment horizontal="right"/>
    </xf>
    <xf numFmtId="165" fontId="0" fillId="0" borderId="7" xfId="1" applyNumberFormat="1" applyFont="1" applyFill="1" applyBorder="1" applyAlignment="1">
      <alignment horizontal="right"/>
    </xf>
    <xf numFmtId="165" fontId="21" fillId="0" borderId="9" xfId="1" applyNumberFormat="1" applyFont="1" applyFill="1" applyBorder="1" applyAlignment="1">
      <alignment horizontal="right"/>
    </xf>
    <xf numFmtId="165" fontId="0" fillId="0" borderId="9" xfId="1" applyNumberFormat="1" applyFont="1" applyFill="1" applyBorder="1"/>
    <xf numFmtId="165" fontId="21" fillId="0" borderId="7" xfId="1" applyNumberFormat="1" applyFont="1" applyFill="1" applyBorder="1" applyAlignment="1">
      <alignment horizontal="right"/>
    </xf>
    <xf numFmtId="165" fontId="0" fillId="0" borderId="15" xfId="1" applyNumberFormat="1" applyFont="1" applyFill="1" applyBorder="1"/>
    <xf numFmtId="165" fontId="21" fillId="0" borderId="60" xfId="1" applyNumberFormat="1" applyFont="1" applyFill="1" applyBorder="1" applyAlignment="1">
      <alignment horizontal="right"/>
    </xf>
    <xf numFmtId="165" fontId="0" fillId="0" borderId="7" xfId="1" applyNumberFormat="1" applyFont="1" applyFill="1" applyBorder="1"/>
    <xf numFmtId="165" fontId="0" fillId="0" borderId="0" xfId="1" applyNumberFormat="1" applyFont="1" applyFill="1"/>
    <xf numFmtId="0" fontId="69" fillId="0" borderId="0" xfId="0" applyFont="1" applyAlignment="1">
      <alignment horizontal="right"/>
    </xf>
    <xf numFmtId="0" fontId="69" fillId="0" borderId="14" xfId="0" applyFont="1" applyBorder="1" applyAlignment="1">
      <alignment horizontal="center"/>
    </xf>
    <xf numFmtId="0" fontId="69" fillId="0" borderId="15" xfId="0" applyFont="1" applyBorder="1" applyAlignment="1">
      <alignment horizontal="center"/>
    </xf>
    <xf numFmtId="0" fontId="69" fillId="0" borderId="4" xfId="0" applyFont="1" applyBorder="1" applyAlignment="1">
      <alignment horizontal="center"/>
    </xf>
    <xf numFmtId="0" fontId="69" fillId="0" borderId="41" xfId="0" applyFont="1" applyBorder="1" applyAlignment="1">
      <alignment horizontal="center"/>
    </xf>
    <xf numFmtId="0" fontId="69" fillId="0" borderId="10" xfId="0" applyFont="1" applyBorder="1" applyAlignment="1">
      <alignment horizontal="center"/>
    </xf>
    <xf numFmtId="0" fontId="69" fillId="0" borderId="9" xfId="0" applyFont="1" applyBorder="1" applyAlignment="1">
      <alignment horizontal="center"/>
    </xf>
    <xf numFmtId="0" fontId="69" fillId="0" borderId="5" xfId="0" applyFont="1" applyBorder="1" applyAlignment="1">
      <alignment horizontal="center"/>
    </xf>
    <xf numFmtId="0" fontId="69" fillId="0" borderId="0" xfId="0" applyFont="1" applyAlignment="1">
      <alignment horizontal="center"/>
    </xf>
    <xf numFmtId="0" fontId="69" fillId="0" borderId="12" xfId="0" applyFont="1" applyBorder="1"/>
    <xf numFmtId="0" fontId="69" fillId="0" borderId="7" xfId="0" applyFont="1" applyBorder="1"/>
    <xf numFmtId="0" fontId="69" fillId="0" borderId="11" xfId="0" applyFont="1" applyBorder="1" applyAlignment="1">
      <alignment horizontal="center"/>
    </xf>
    <xf numFmtId="0" fontId="69" fillId="0" borderId="7" xfId="0" applyFont="1" applyBorder="1" applyAlignment="1">
      <alignment horizontal="center"/>
    </xf>
    <xf numFmtId="0" fontId="69" fillId="0" borderId="8" xfId="0" applyFont="1" applyBorder="1" applyAlignment="1">
      <alignment horizontal="center"/>
    </xf>
    <xf numFmtId="0" fontId="69" fillId="0" borderId="15" xfId="0" applyFont="1" applyBorder="1"/>
    <xf numFmtId="0" fontId="70" fillId="0" borderId="9" xfId="0" applyFont="1" applyBorder="1" applyAlignment="1">
      <alignment horizontal="right"/>
    </xf>
    <xf numFmtId="0" fontId="69" fillId="0" borderId="3" xfId="0" applyFont="1" applyBorder="1"/>
    <xf numFmtId="0" fontId="70" fillId="0" borderId="3" xfId="0" applyFont="1" applyBorder="1"/>
    <xf numFmtId="0" fontId="70" fillId="0" borderId="7" xfId="0" applyFont="1" applyBorder="1" applyAlignment="1">
      <alignment horizontal="right"/>
    </xf>
    <xf numFmtId="0" fontId="69" fillId="0" borderId="11" xfId="0" applyFont="1" applyBorder="1"/>
    <xf numFmtId="0" fontId="70" fillId="0" borderId="56" xfId="0" applyFont="1" applyBorder="1"/>
    <xf numFmtId="0" fontId="69" fillId="0" borderId="41" xfId="0" applyFont="1" applyBorder="1"/>
    <xf numFmtId="0" fontId="69" fillId="0" borderId="8" xfId="0" applyFont="1" applyBorder="1"/>
    <xf numFmtId="4" fontId="9" fillId="0" borderId="0" xfId="42" applyNumberFormat="1" applyFont="1" applyAlignment="1">
      <alignment horizontal="right"/>
    </xf>
    <xf numFmtId="43" fontId="64" fillId="0" borderId="0" xfId="1" applyFont="1" applyAlignment="1">
      <alignment horizontal="center"/>
    </xf>
    <xf numFmtId="43" fontId="69" fillId="4" borderId="0" xfId="1" applyFont="1" applyFill="1" applyAlignment="1">
      <alignment horizontal="center" vertical="center" wrapText="1"/>
    </xf>
    <xf numFmtId="43" fontId="70" fillId="4" borderId="0" xfId="1" applyFont="1" applyFill="1" applyAlignment="1">
      <alignment horizontal="center" vertical="center" wrapText="1"/>
    </xf>
    <xf numFmtId="0" fontId="70" fillId="4" borderId="0" xfId="1" applyNumberFormat="1" applyFont="1" applyFill="1" applyAlignment="1">
      <alignment horizontal="center" vertical="center" wrapText="1"/>
    </xf>
    <xf numFmtId="43" fontId="104" fillId="4" borderId="0" xfId="1" applyNumberFormat="1" applyFont="1" applyFill="1" applyAlignment="1">
      <alignment horizontal="center" vertical="center" wrapText="1"/>
    </xf>
    <xf numFmtId="0" fontId="70" fillId="0" borderId="0" xfId="0" applyFont="1" applyAlignment="1"/>
    <xf numFmtId="0" fontId="52" fillId="0" borderId="0" xfId="0" applyFont="1" applyAlignment="1"/>
    <xf numFmtId="0" fontId="2" fillId="0" borderId="8" xfId="0" applyFont="1" applyBorder="1"/>
    <xf numFmtId="0" fontId="54" fillId="0" borderId="7" xfId="0" applyFont="1" applyBorder="1" applyAlignment="1">
      <alignment horizontal="center" wrapText="1"/>
    </xf>
    <xf numFmtId="49" fontId="0" fillId="0" borderId="7" xfId="0" applyNumberFormat="1" applyBorder="1" applyAlignment="1">
      <alignment horizontal="center" wrapText="1"/>
    </xf>
    <xf numFmtId="166" fontId="21" fillId="0" borderId="15" xfId="0" applyNumberFormat="1" applyFont="1" applyBorder="1" applyAlignment="1">
      <alignment wrapText="1"/>
    </xf>
    <xf numFmtId="49" fontId="26" fillId="0" borderId="40" xfId="42" applyNumberFormat="1" applyFont="1" applyBorder="1" applyAlignment="1">
      <alignment horizontal="center"/>
    </xf>
    <xf numFmtId="166" fontId="79" fillId="0" borderId="40" xfId="42" applyNumberFormat="1" applyFont="1" applyBorder="1"/>
    <xf numFmtId="0" fontId="60" fillId="0" borderId="8" xfId="0" applyFont="1" applyBorder="1"/>
    <xf numFmtId="0" fontId="54" fillId="0" borderId="8" xfId="0" applyFont="1" applyBorder="1"/>
    <xf numFmtId="49" fontId="26" fillId="0" borderId="7" xfId="42" applyNumberFormat="1" applyFont="1" applyBorder="1" applyAlignment="1">
      <alignment horizontal="center"/>
    </xf>
    <xf numFmtId="166" fontId="79" fillId="0" borderId="7" xfId="42" applyNumberFormat="1" applyFont="1" applyBorder="1"/>
    <xf numFmtId="166" fontId="1" fillId="0" borderId="7" xfId="0" applyNumberFormat="1" applyFont="1" applyBorder="1"/>
    <xf numFmtId="0" fontId="23" fillId="0" borderId="0" xfId="0" applyFont="1" applyAlignment="1">
      <alignment horizontal="right"/>
    </xf>
    <xf numFmtId="166" fontId="9" fillId="0" borderId="10" xfId="4" applyNumberFormat="1" applyFont="1" applyBorder="1" applyAlignment="1">
      <alignment wrapText="1"/>
    </xf>
    <xf numFmtId="166" fontId="105" fillId="0" borderId="9" xfId="24" applyNumberFormat="1" applyFont="1" applyBorder="1" applyAlignment="1">
      <alignment wrapText="1"/>
    </xf>
    <xf numFmtId="0" fontId="0" fillId="0" borderId="10" xfId="0" applyBorder="1" applyAlignment="1">
      <alignment horizontal="center"/>
    </xf>
    <xf numFmtId="0" fontId="0" fillId="0" borderId="0" xfId="0" applyAlignment="1">
      <alignment horizontal="center"/>
    </xf>
    <xf numFmtId="0" fontId="0" fillId="0" borderId="5" xfId="0" applyBorder="1" applyAlignment="1">
      <alignment horizontal="center"/>
    </xf>
    <xf numFmtId="43" fontId="70" fillId="4" borderId="0" xfId="1" applyFont="1" applyFill="1" applyAlignment="1">
      <alignment horizontal="center" vertical="center" wrapText="1"/>
    </xf>
    <xf numFmtId="43" fontId="64" fillId="0" borderId="0" xfId="1" applyFont="1" applyAlignment="1">
      <alignment horizontal="center"/>
    </xf>
    <xf numFmtId="0" fontId="23" fillId="0" borderId="0" xfId="0" applyFont="1" applyAlignment="1">
      <alignment horizontal="left" wrapText="1"/>
    </xf>
    <xf numFmtId="0" fontId="7" fillId="0" borderId="0" xfId="0" applyFont="1" applyAlignment="1">
      <alignment horizontal="center"/>
    </xf>
    <xf numFmtId="0" fontId="9" fillId="4" borderId="0" xfId="0" applyFont="1" applyFill="1" applyAlignment="1">
      <alignment horizontal="center" vertical="center"/>
    </xf>
    <xf numFmtId="0" fontId="23" fillId="0" borderId="0" xfId="0" applyFont="1" applyAlignment="1">
      <alignment horizontal="center" wrapText="1"/>
    </xf>
    <xf numFmtId="0" fontId="24" fillId="4" borderId="0" xfId="0" applyFont="1" applyFill="1" applyAlignment="1">
      <alignment horizontal="center"/>
    </xf>
    <xf numFmtId="0" fontId="82" fillId="0" borderId="0" xfId="0" applyFont="1" applyAlignment="1">
      <alignment horizontal="center" vertical="center"/>
    </xf>
    <xf numFmtId="0" fontId="60" fillId="0" borderId="0" xfId="0" applyFont="1" applyAlignment="1">
      <alignment horizontal="center"/>
    </xf>
    <xf numFmtId="0" fontId="82" fillId="0" borderId="0" xfId="0" applyFont="1" applyAlignment="1">
      <alignment horizontal="left" vertical="center"/>
    </xf>
    <xf numFmtId="0" fontId="70" fillId="0" borderId="12" xfId="0" quotePrefix="1" applyFont="1" applyBorder="1" applyAlignment="1">
      <alignment horizontal="center" vertical="center"/>
    </xf>
    <xf numFmtId="0" fontId="70" fillId="0" borderId="8" xfId="0" applyFont="1" applyBorder="1" applyAlignment="1">
      <alignment horizontal="center" vertical="center"/>
    </xf>
    <xf numFmtId="0" fontId="70" fillId="0" borderId="11" xfId="0" applyFont="1" applyBorder="1" applyAlignment="1">
      <alignment horizontal="center" vertical="center"/>
    </xf>
    <xf numFmtId="0" fontId="71" fillId="0" borderId="0" xfId="0" applyFont="1" applyAlignment="1">
      <alignment horizontal="center" vertical="center"/>
    </xf>
    <xf numFmtId="0" fontId="70" fillId="0" borderId="15"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14" xfId="0" applyFont="1" applyBorder="1" applyAlignment="1">
      <alignment horizontal="center" vertical="center"/>
    </xf>
    <xf numFmtId="0" fontId="70" fillId="0" borderId="4" xfId="0" applyFont="1" applyBorder="1" applyAlignment="1">
      <alignment horizontal="center" vertical="center"/>
    </xf>
    <xf numFmtId="0" fontId="69" fillId="0" borderId="41" xfId="0" applyFont="1" applyBorder="1"/>
    <xf numFmtId="0" fontId="69" fillId="0" borderId="4" xfId="0" applyFont="1" applyBorder="1"/>
    <xf numFmtId="0" fontId="70" fillId="0" borderId="41" xfId="0" applyFont="1" applyBorder="1" applyAlignment="1">
      <alignment horizontal="center" vertical="center"/>
    </xf>
    <xf numFmtId="0" fontId="53" fillId="0" borderId="0" xfId="0" applyFont="1" applyFill="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61" fillId="0" borderId="0" xfId="0" applyFont="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wrapText="1"/>
    </xf>
    <xf numFmtId="0" fontId="69" fillId="0" borderId="0" xfId="0" applyFont="1" applyAlignment="1">
      <alignment horizontal="center"/>
    </xf>
    <xf numFmtId="0" fontId="72" fillId="0" borderId="0" xfId="0" applyFont="1" applyAlignment="1">
      <alignment horizontal="center" vertical="center"/>
    </xf>
    <xf numFmtId="0" fontId="23" fillId="0" borderId="0" xfId="0" applyFont="1" applyAlignment="1">
      <alignment horizontal="center"/>
    </xf>
    <xf numFmtId="0" fontId="53" fillId="0" borderId="0" xfId="0" applyFont="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4" fillId="0" borderId="0" xfId="0" applyFont="1" applyAlignment="1">
      <alignment horizontal="right"/>
    </xf>
    <xf numFmtId="0" fontId="42" fillId="0" borderId="0" xfId="0" applyFont="1" applyAlignment="1">
      <alignment horizontal="center" wrapText="1"/>
    </xf>
    <xf numFmtId="3" fontId="24" fillId="0" borderId="23" xfId="0" applyNumberFormat="1" applyFont="1" applyBorder="1" applyAlignment="1">
      <alignment horizontal="center" vertical="center" textRotation="90" wrapText="1"/>
    </xf>
    <xf numFmtId="3" fontId="24" fillId="0" borderId="21" xfId="0" applyNumberFormat="1" applyFont="1" applyBorder="1" applyAlignment="1">
      <alignment horizontal="center" vertical="center" textRotation="90" wrapText="1"/>
    </xf>
    <xf numFmtId="3" fontId="24" fillId="0" borderId="17" xfId="0" applyNumberFormat="1" applyFont="1" applyBorder="1" applyAlignment="1">
      <alignment horizontal="center" vertical="center" textRotation="90" wrapText="1"/>
    </xf>
    <xf numFmtId="3" fontId="24" fillId="0" borderId="22" xfId="0" applyNumberFormat="1" applyFont="1" applyBorder="1" applyAlignment="1">
      <alignment horizontal="center" vertical="center" textRotation="90" wrapText="1"/>
    </xf>
    <xf numFmtId="0" fontId="52" fillId="0" borderId="0" xfId="0" applyFont="1" applyAlignment="1">
      <alignment horizontal="right"/>
    </xf>
    <xf numFmtId="0" fontId="42" fillId="0" borderId="0" xfId="0" applyFont="1" applyAlignment="1">
      <alignment horizontal="center"/>
    </xf>
    <xf numFmtId="3" fontId="24" fillId="0" borderId="17" xfId="0" applyNumberFormat="1" applyFont="1" applyBorder="1" applyAlignment="1">
      <alignment horizontal="center" vertical="center" wrapText="1"/>
    </xf>
    <xf numFmtId="3" fontId="24" fillId="0" borderId="22" xfId="0" applyNumberFormat="1" applyFont="1" applyBorder="1" applyAlignment="1">
      <alignment horizontal="center" vertical="center" wrapText="1"/>
    </xf>
    <xf numFmtId="3" fontId="43" fillId="0" borderId="0" xfId="42" applyNumberFormat="1" applyFont="1" applyAlignment="1">
      <alignment horizontal="center"/>
    </xf>
    <xf numFmtId="3" fontId="32" fillId="0" borderId="0" xfId="42" applyNumberFormat="1" applyFont="1" applyAlignment="1">
      <alignment horizontal="center"/>
    </xf>
    <xf numFmtId="3" fontId="24" fillId="0" borderId="0" xfId="42" applyNumberFormat="1" applyFont="1"/>
    <xf numFmtId="0" fontId="24" fillId="0" borderId="0" xfId="42" applyFont="1"/>
    <xf numFmtId="3" fontId="24" fillId="0" borderId="0" xfId="42" applyNumberFormat="1" applyFont="1" applyAlignment="1">
      <alignment horizontal="right" vertical="top"/>
    </xf>
    <xf numFmtId="3" fontId="23" fillId="0" borderId="0" xfId="42" applyNumberFormat="1" applyFont="1"/>
    <xf numFmtId="0" fontId="23" fillId="0" borderId="0" xfId="42" applyFont="1"/>
    <xf numFmtId="3" fontId="23" fillId="0" borderId="16" xfId="0" applyNumberFormat="1" applyFont="1" applyBorder="1"/>
    <xf numFmtId="3" fontId="23" fillId="0" borderId="47" xfId="0" applyNumberFormat="1" applyFont="1" applyBorder="1"/>
    <xf numFmtId="3" fontId="24" fillId="0" borderId="16" xfId="0" applyNumberFormat="1" applyFont="1" applyBorder="1" applyAlignment="1">
      <alignment horizontal="right" vertical="top"/>
    </xf>
    <xf numFmtId="3" fontId="24" fillId="0" borderId="47" xfId="0" applyNumberFormat="1" applyFont="1" applyBorder="1" applyAlignment="1">
      <alignment horizontal="right" vertical="top"/>
    </xf>
    <xf numFmtId="3" fontId="24" fillId="0" borderId="16" xfId="0" applyNumberFormat="1" applyFont="1" applyBorder="1" applyAlignment="1">
      <alignment horizontal="center" vertical="top"/>
    </xf>
    <xf numFmtId="3" fontId="24" fillId="0" borderId="1" xfId="0" applyNumberFormat="1" applyFont="1" applyBorder="1" applyAlignment="1">
      <alignment horizontal="center" vertical="top"/>
    </xf>
    <xf numFmtId="3" fontId="24" fillId="0" borderId="47" xfId="0" applyNumberFormat="1" applyFont="1" applyBorder="1" applyAlignment="1">
      <alignment horizontal="center" vertical="top"/>
    </xf>
    <xf numFmtId="3" fontId="24" fillId="0" borderId="15" xfId="42" applyNumberFormat="1" applyFont="1" applyBorder="1" applyAlignment="1">
      <alignment horizontal="center" vertical="center" wrapText="1"/>
    </xf>
    <xf numFmtId="3" fontId="24" fillId="0" borderId="9" xfId="42" applyNumberFormat="1" applyFont="1" applyBorder="1" applyAlignment="1">
      <alignment horizontal="center" vertical="center" wrapText="1"/>
    </xf>
    <xf numFmtId="3" fontId="24" fillId="0" borderId="7" xfId="42" applyNumberFormat="1" applyFont="1" applyBorder="1" applyAlignment="1">
      <alignment horizontal="center" vertical="center" wrapText="1"/>
    </xf>
    <xf numFmtId="3" fontId="24" fillId="0" borderId="15" xfId="42" applyNumberFormat="1" applyFont="1" applyBorder="1" applyAlignment="1">
      <alignment horizontal="center" vertical="center"/>
    </xf>
    <xf numFmtId="3" fontId="24" fillId="0" borderId="9" xfId="42" applyNumberFormat="1" applyFont="1" applyBorder="1" applyAlignment="1">
      <alignment horizontal="center" vertical="center"/>
    </xf>
    <xf numFmtId="3" fontId="24" fillId="0" borderId="7" xfId="42" applyNumberFormat="1" applyFont="1" applyBorder="1" applyAlignment="1">
      <alignment horizontal="center" vertical="center"/>
    </xf>
    <xf numFmtId="0" fontId="5" fillId="0" borderId="0" xfId="0" applyFont="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47" xfId="0" applyFont="1" applyBorder="1" applyAlignment="1">
      <alignment horizontal="center" vertical="center"/>
    </xf>
    <xf numFmtId="0" fontId="64" fillId="0" borderId="0" xfId="0" applyFont="1" applyAlignment="1">
      <alignment horizontal="center"/>
    </xf>
    <xf numFmtId="0" fontId="54" fillId="0" borderId="16"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7" xfId="0" applyFont="1" applyBorder="1" applyAlignment="1">
      <alignment horizontal="center" vertical="center" wrapText="1"/>
    </xf>
    <xf numFmtId="0" fontId="0" fillId="0" borderId="1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70" fillId="0" borderId="0" xfId="0" applyFont="1" applyAlignment="1">
      <alignment horizontal="right"/>
    </xf>
    <xf numFmtId="0" fontId="65" fillId="0" borderId="15"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7" xfId="0" applyFont="1" applyBorder="1" applyAlignment="1">
      <alignment horizontal="center" vertical="center" wrapText="1"/>
    </xf>
    <xf numFmtId="0" fontId="93" fillId="0" borderId="14" xfId="0" applyFont="1" applyBorder="1" applyAlignment="1">
      <alignment horizontal="center" vertical="top"/>
    </xf>
    <xf numFmtId="0" fontId="93" fillId="0" borderId="41" xfId="0" applyFont="1" applyBorder="1" applyAlignment="1">
      <alignment horizontal="center" vertical="top"/>
    </xf>
    <xf numFmtId="0" fontId="93" fillId="0" borderId="4" xfId="0" applyFont="1" applyBorder="1" applyAlignment="1">
      <alignment horizontal="center" vertical="top"/>
    </xf>
    <xf numFmtId="0" fontId="64" fillId="0" borderId="0" xfId="0" applyFont="1" applyAlignment="1">
      <alignment horizontal="center" vertical="center"/>
    </xf>
    <xf numFmtId="3" fontId="24" fillId="0" borderId="17" xfId="42" applyNumberFormat="1" applyFont="1" applyBorder="1" applyAlignment="1">
      <alignment horizontal="center" vertical="center" wrapText="1"/>
    </xf>
    <xf numFmtId="3" fontId="24" fillId="0" borderId="22" xfId="42" applyNumberFormat="1" applyFont="1" applyBorder="1" applyAlignment="1">
      <alignment horizontal="center" vertical="center" wrapText="1"/>
    </xf>
    <xf numFmtId="3" fontId="24" fillId="0" borderId="25" xfId="42" applyNumberFormat="1" applyFont="1" applyBorder="1" applyAlignment="1">
      <alignment horizontal="right" vertical="top"/>
    </xf>
    <xf numFmtId="3" fontId="24" fillId="0" borderId="36" xfId="42" applyNumberFormat="1" applyFont="1" applyBorder="1" applyAlignment="1">
      <alignment horizontal="right" vertical="top"/>
    </xf>
    <xf numFmtId="3" fontId="24" fillId="0" borderId="0" xfId="42" applyNumberFormat="1" applyFont="1" applyAlignment="1">
      <alignment horizontal="center"/>
    </xf>
    <xf numFmtId="3" fontId="24" fillId="0" borderId="23" xfId="42" applyNumberFormat="1" applyFont="1" applyBorder="1" applyAlignment="1">
      <alignment horizontal="right" vertical="top"/>
    </xf>
    <xf numFmtId="3" fontId="24" fillId="0" borderId="23" xfId="42" applyNumberFormat="1" applyFont="1" applyBorder="1" applyAlignment="1">
      <alignment horizontal="center" vertical="center" wrapText="1"/>
    </xf>
    <xf numFmtId="3" fontId="24" fillId="0" borderId="36" xfId="42" applyNumberFormat="1" applyFont="1" applyBorder="1" applyAlignment="1">
      <alignment horizontal="center" vertical="center" wrapText="1"/>
    </xf>
    <xf numFmtId="3" fontId="24" fillId="0" borderId="21" xfId="42" applyNumberFormat="1" applyFont="1" applyBorder="1" applyAlignment="1">
      <alignment horizontal="center" vertical="center" wrapText="1"/>
    </xf>
    <xf numFmtId="3" fontId="24" fillId="0" borderId="31" xfId="42" applyNumberFormat="1" applyFont="1" applyBorder="1" applyAlignment="1">
      <alignment horizontal="center" vertical="center" wrapText="1"/>
    </xf>
    <xf numFmtId="3" fontId="24" fillId="0" borderId="19" xfId="42" applyNumberFormat="1" applyFont="1" applyBorder="1" applyAlignment="1">
      <alignment horizontal="center" vertical="center" wrapText="1"/>
    </xf>
    <xf numFmtId="3" fontId="24" fillId="0" borderId="0" xfId="42" applyNumberFormat="1" applyFont="1" applyAlignment="1">
      <alignment horizontal="center" vertical="center"/>
    </xf>
    <xf numFmtId="0" fontId="54" fillId="0" borderId="14"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11" xfId="0" applyFont="1" applyBorder="1" applyAlignment="1">
      <alignment horizontal="center" vertical="center" wrapText="1"/>
    </xf>
    <xf numFmtId="4" fontId="24" fillId="0" borderId="0" xfId="42" applyNumberFormat="1" applyFont="1" applyAlignment="1">
      <alignment horizontal="left" wrapText="1"/>
    </xf>
    <xf numFmtId="0" fontId="60" fillId="0" borderId="0" xfId="0" applyFont="1" applyAlignment="1">
      <alignment horizontal="left"/>
    </xf>
    <xf numFmtId="0" fontId="60" fillId="0" borderId="8" xfId="0" applyFont="1" applyBorder="1" applyAlignment="1">
      <alignment horizontal="left"/>
    </xf>
    <xf numFmtId="4" fontId="46" fillId="0" borderId="0" xfId="42" applyNumberFormat="1" applyFont="1" applyAlignment="1">
      <alignment horizontal="center"/>
    </xf>
    <xf numFmtId="4" fontId="45" fillId="0" borderId="0" xfId="42" applyNumberFormat="1" applyFont="1" applyAlignment="1">
      <alignment horizontal="center"/>
    </xf>
    <xf numFmtId="0" fontId="60" fillId="0" borderId="10" xfId="0" applyFont="1" applyBorder="1" applyAlignment="1">
      <alignment horizontal="left"/>
    </xf>
    <xf numFmtId="0" fontId="60" fillId="0" borderId="5" xfId="0" applyFont="1" applyBorder="1" applyAlignment="1">
      <alignment horizontal="left"/>
    </xf>
    <xf numFmtId="0" fontId="60" fillId="0" borderId="12" xfId="0" applyFont="1" applyBorder="1" applyAlignment="1">
      <alignment horizontal="left"/>
    </xf>
    <xf numFmtId="0" fontId="60" fillId="0" borderId="11" xfId="0" applyFont="1" applyBorder="1" applyAlignment="1">
      <alignment horizontal="left"/>
    </xf>
    <xf numFmtId="0" fontId="54" fillId="0" borderId="8" xfId="0" quotePrefix="1" applyFont="1" applyBorder="1" applyAlignment="1">
      <alignment horizontal="center" vertical="center"/>
    </xf>
    <xf numFmtId="0" fontId="54" fillId="0" borderId="11" xfId="0" quotePrefix="1" applyFont="1" applyBorder="1" applyAlignment="1">
      <alignment horizontal="center" vertical="center"/>
    </xf>
    <xf numFmtId="0" fontId="54" fillId="0" borderId="12" xfId="0" quotePrefix="1" applyFont="1" applyBorder="1" applyAlignment="1">
      <alignment horizontal="center" vertical="center"/>
    </xf>
    <xf numFmtId="0" fontId="54" fillId="0" borderId="5" xfId="0" applyFont="1" applyBorder="1" applyAlignment="1">
      <alignment horizontal="center" vertical="center" wrapText="1"/>
    </xf>
    <xf numFmtId="0" fontId="61" fillId="0" borderId="0" xfId="0" applyFont="1" applyAlignment="1">
      <alignment horizontal="left" wrapText="1"/>
    </xf>
    <xf numFmtId="0" fontId="61" fillId="0" borderId="5" xfId="0" applyFont="1" applyBorder="1" applyAlignment="1">
      <alignment horizontal="left" wrapText="1"/>
    </xf>
    <xf numFmtId="0" fontId="70" fillId="0" borderId="0" xfId="0" applyFont="1" applyAlignment="1">
      <alignment horizontal="center"/>
    </xf>
    <xf numFmtId="1" fontId="26" fillId="0" borderId="16" xfId="0" applyNumberFormat="1" applyFont="1" applyBorder="1" applyAlignment="1">
      <alignment horizontal="center"/>
    </xf>
    <xf numFmtId="1" fontId="26" fillId="0" borderId="1" xfId="0" applyNumberFormat="1" applyFont="1" applyBorder="1" applyAlignment="1">
      <alignment horizontal="center"/>
    </xf>
    <xf numFmtId="1" fontId="26" fillId="0" borderId="47" xfId="0" applyNumberFormat="1" applyFont="1" applyBorder="1" applyAlignment="1">
      <alignment horizontal="center"/>
    </xf>
    <xf numFmtId="164" fontId="26" fillId="0" borderId="1" xfId="0" applyNumberFormat="1" applyFont="1" applyBorder="1" applyAlignment="1">
      <alignment horizontal="center"/>
    </xf>
    <xf numFmtId="0" fontId="76" fillId="0" borderId="0" xfId="0" applyFont="1" applyAlignment="1">
      <alignment horizontal="center"/>
    </xf>
    <xf numFmtId="1" fontId="26" fillId="0" borderId="10" xfId="0" applyNumberFormat="1" applyFont="1" applyBorder="1" applyAlignment="1">
      <alignment horizontal="center"/>
    </xf>
    <xf numFmtId="1" fontId="26" fillId="0" borderId="0" xfId="0" applyNumberFormat="1" applyFont="1" applyAlignment="1">
      <alignment horizontal="center"/>
    </xf>
    <xf numFmtId="1" fontId="26" fillId="0" borderId="5" xfId="0" applyNumberFormat="1" applyFont="1" applyBorder="1" applyAlignment="1">
      <alignment horizontal="center"/>
    </xf>
    <xf numFmtId="0" fontId="4" fillId="0" borderId="0" xfId="0" applyFont="1" applyAlignment="1">
      <alignment horizontal="left"/>
    </xf>
    <xf numFmtId="0" fontId="5" fillId="0" borderId="0" xfId="0" applyFont="1" applyAlignment="1">
      <alignment horizontal="center"/>
    </xf>
    <xf numFmtId="0" fontId="95" fillId="0" borderId="10" xfId="0" applyFont="1" applyBorder="1" applyAlignment="1">
      <alignment horizontal="left"/>
    </xf>
    <xf numFmtId="0" fontId="95" fillId="0" borderId="5" xfId="0" applyFont="1" applyBorder="1" applyAlignment="1">
      <alignment horizontal="left"/>
    </xf>
    <xf numFmtId="0" fontId="69" fillId="0" borderId="0" xfId="0" applyFont="1" applyAlignment="1">
      <alignment horizontal="right"/>
    </xf>
    <xf numFmtId="0" fontId="72" fillId="0" borderId="0" xfId="0" applyFont="1" applyAlignment="1">
      <alignment horizontal="center"/>
    </xf>
    <xf numFmtId="0" fontId="70" fillId="0" borderId="0" xfId="0" applyFont="1" applyAlignment="1">
      <alignment horizontal="center" wrapText="1"/>
    </xf>
    <xf numFmtId="0" fontId="69" fillId="0" borderId="0" xfId="0" applyFont="1" applyAlignment="1">
      <alignment horizontal="left"/>
    </xf>
    <xf numFmtId="4" fontId="23" fillId="0" borderId="17" xfId="42" applyNumberFormat="1" applyFont="1" applyBorder="1" applyAlignment="1">
      <alignment horizontal="center" vertical="center" wrapText="1"/>
    </xf>
    <xf numFmtId="4" fontId="23" fillId="0" borderId="22" xfId="42" applyNumberFormat="1" applyFont="1" applyBorder="1" applyAlignment="1">
      <alignment horizontal="center" vertical="center" wrapText="1"/>
    </xf>
    <xf numFmtId="0" fontId="42" fillId="0" borderId="0" xfId="42" applyFont="1" applyAlignment="1">
      <alignment horizontal="center"/>
    </xf>
    <xf numFmtId="0" fontId="24" fillId="0" borderId="14" xfId="42" applyFont="1" applyBorder="1" applyAlignment="1">
      <alignment horizontal="center" vertical="center"/>
    </xf>
    <xf numFmtId="0" fontId="24" fillId="0" borderId="41" xfId="42" applyFont="1" applyBorder="1" applyAlignment="1">
      <alignment horizontal="center" vertical="center"/>
    </xf>
    <xf numFmtId="0" fontId="24" fillId="0" borderId="4" xfId="42" applyFont="1" applyBorder="1" applyAlignment="1">
      <alignment horizontal="center" vertical="center"/>
    </xf>
    <xf numFmtId="4" fontId="48" fillId="0" borderId="0" xfId="42" applyNumberFormat="1" applyFont="1" applyAlignment="1">
      <alignment horizontal="center" vertical="center"/>
    </xf>
    <xf numFmtId="4" fontId="43" fillId="0" borderId="0" xfId="42" applyNumberFormat="1" applyFont="1" applyAlignment="1">
      <alignment horizontal="center" vertical="center"/>
    </xf>
    <xf numFmtId="4" fontId="24" fillId="0" borderId="0" xfId="42" applyNumberFormat="1" applyFont="1" applyAlignment="1">
      <alignment horizontal="center" wrapText="1"/>
    </xf>
    <xf numFmtId="4" fontId="24" fillId="0" borderId="0" xfId="42" applyNumberFormat="1" applyFont="1" applyAlignment="1">
      <alignment horizontal="center"/>
    </xf>
    <xf numFmtId="4" fontId="9" fillId="0" borderId="0" xfId="42" applyNumberFormat="1" applyFont="1" applyAlignment="1">
      <alignment horizontal="right"/>
    </xf>
    <xf numFmtId="4" fontId="40" fillId="0" borderId="0" xfId="42" applyNumberFormat="1" applyFont="1" applyAlignment="1">
      <alignment horizontal="center"/>
    </xf>
    <xf numFmtId="4" fontId="50" fillId="0" borderId="0" xfId="42" applyNumberFormat="1" applyFont="1" applyAlignment="1">
      <alignment horizontal="center"/>
    </xf>
    <xf numFmtId="4" fontId="51" fillId="0" borderId="0" xfId="42" applyNumberFormat="1" applyFont="1" applyAlignment="1">
      <alignment horizontal="center"/>
    </xf>
    <xf numFmtId="4" fontId="24" fillId="0" borderId="34" xfId="42" applyNumberFormat="1" applyFont="1" applyBorder="1" applyAlignment="1">
      <alignment horizontal="center" vertical="center" wrapText="1"/>
    </xf>
    <xf numFmtId="4" fontId="24" fillId="0" borderId="35" xfId="42" applyNumberFormat="1" applyFont="1" applyBorder="1" applyAlignment="1">
      <alignment horizontal="center" vertical="center" wrapText="1"/>
    </xf>
    <xf numFmtId="4" fontId="24" fillId="0" borderId="20" xfId="42" applyNumberFormat="1" applyFont="1" applyBorder="1" applyAlignment="1">
      <alignment horizontal="center" vertical="center" wrapText="1"/>
    </xf>
    <xf numFmtId="4" fontId="24" fillId="0" borderId="17" xfId="42" applyNumberFormat="1" applyFont="1" applyBorder="1" applyAlignment="1">
      <alignment horizontal="center" vertical="center" wrapText="1"/>
    </xf>
    <xf numFmtId="4" fontId="24" fillId="0" borderId="22" xfId="42" applyNumberFormat="1" applyFont="1" applyBorder="1" applyAlignment="1">
      <alignment horizontal="center" vertical="center" wrapText="1"/>
    </xf>
    <xf numFmtId="4" fontId="24" fillId="0" borderId="36" xfId="42" applyNumberFormat="1" applyFont="1" applyBorder="1" applyAlignment="1">
      <alignment horizontal="center" vertical="center" wrapText="1"/>
    </xf>
    <xf numFmtId="4" fontId="24" fillId="0" borderId="31" xfId="42" applyNumberFormat="1" applyFont="1" applyBorder="1" applyAlignment="1">
      <alignment horizontal="center" vertical="center" wrapText="1"/>
    </xf>
    <xf numFmtId="0" fontId="24" fillId="0" borderId="0" xfId="42" applyFont="1" applyAlignment="1">
      <alignment horizontal="justify" vertical="top" wrapText="1"/>
    </xf>
    <xf numFmtId="0" fontId="24" fillId="0" borderId="0" xfId="42" applyFont="1" applyAlignment="1">
      <alignment horizontal="left" vertical="top" wrapText="1"/>
    </xf>
    <xf numFmtId="0" fontId="24" fillId="0" borderId="0" xfId="42" applyFont="1" applyAlignment="1">
      <alignment vertical="top" wrapText="1"/>
    </xf>
    <xf numFmtId="4" fontId="27" fillId="0" borderId="17" xfId="42" applyNumberFormat="1" applyFont="1" applyBorder="1" applyAlignment="1">
      <alignment horizontal="center" vertical="center" wrapText="1"/>
    </xf>
    <xf numFmtId="4" fontId="27" fillId="0" borderId="19" xfId="42" applyNumberFormat="1" applyFont="1" applyBorder="1" applyAlignment="1">
      <alignment horizontal="center" vertical="center" wrapText="1"/>
    </xf>
    <xf numFmtId="4" fontId="27" fillId="0" borderId="22" xfId="42" applyNumberFormat="1" applyFont="1" applyBorder="1" applyAlignment="1">
      <alignment horizontal="center" vertical="center" wrapText="1"/>
    </xf>
    <xf numFmtId="4" fontId="55" fillId="0" borderId="0" xfId="42" applyNumberFormat="1" applyFont="1" applyAlignment="1">
      <alignment horizontal="center" vertical="center" wrapText="1"/>
    </xf>
    <xf numFmtId="0" fontId="42" fillId="0" borderId="0" xfId="42" applyFont="1" applyAlignment="1">
      <alignment horizontal="center" vertical="center"/>
    </xf>
    <xf numFmtId="0" fontId="23" fillId="0" borderId="0" xfId="42" applyFont="1" applyAlignment="1">
      <alignment horizontal="center" vertical="center"/>
    </xf>
    <xf numFmtId="0" fontId="24" fillId="0" borderId="25" xfId="42" applyFont="1" applyBorder="1" applyAlignment="1">
      <alignment horizontal="center" vertical="center" wrapText="1"/>
    </xf>
    <xf numFmtId="0" fontId="24" fillId="0" borderId="0" xfId="42" applyFont="1" applyAlignment="1">
      <alignment horizontal="center" vertical="center" wrapText="1"/>
    </xf>
    <xf numFmtId="0" fontId="24" fillId="0" borderId="17" xfId="42" applyFont="1" applyBorder="1" applyAlignment="1">
      <alignment horizontal="center" vertical="center" wrapText="1"/>
    </xf>
    <xf numFmtId="0" fontId="24" fillId="0" borderId="19" xfId="42" applyFont="1" applyBorder="1" applyAlignment="1">
      <alignment horizontal="center" vertical="center" wrapText="1"/>
    </xf>
    <xf numFmtId="0" fontId="24" fillId="0" borderId="23" xfId="42" applyFont="1" applyBorder="1" applyAlignment="1">
      <alignment horizontal="center" vertical="center" wrapText="1"/>
    </xf>
    <xf numFmtId="0" fontId="24" fillId="0" borderId="27" xfId="42" applyFont="1" applyBorder="1" applyAlignment="1">
      <alignment horizontal="center" vertical="center" wrapText="1"/>
    </xf>
    <xf numFmtId="0" fontId="24" fillId="0" borderId="22" xfId="42" applyFont="1" applyBorder="1" applyAlignment="1">
      <alignment horizontal="center" vertical="center" wrapText="1"/>
    </xf>
  </cellXfs>
  <cellStyles count="46">
    <cellStyle name="Comma" xfId="1" builtinId="3"/>
    <cellStyle name="Comma 10" xfId="3"/>
    <cellStyle name="Comma 2" xfId="2"/>
    <cellStyle name="Comma 2 2" xfId="38"/>
    <cellStyle name="Comma 3" xfId="4"/>
    <cellStyle name="Comma 4" xfId="5"/>
    <cellStyle name="Comma 4 2" xfId="6"/>
    <cellStyle name="Comma 4 3" xfId="7"/>
    <cellStyle name="Comma 4 4" xfId="8"/>
    <cellStyle name="Comma 4 5" xfId="9"/>
    <cellStyle name="Comma 5" xfId="10"/>
    <cellStyle name="Comma 5 2" xfId="11"/>
    <cellStyle name="Comma 5 2 2" xfId="12"/>
    <cellStyle name="Comma 5 2 3" xfId="13"/>
    <cellStyle name="Comma 5 2 4" xfId="14"/>
    <cellStyle name="Comma 5 2 5" xfId="15"/>
    <cellStyle name="Comma 6" xfId="16"/>
    <cellStyle name="Comma 6 2" xfId="17"/>
    <cellStyle name="Comma 6 3" xfId="18"/>
    <cellStyle name="Comma 6 4" xfId="19"/>
    <cellStyle name="Comma 6 5" xfId="20"/>
    <cellStyle name="Comma 7" xfId="39"/>
    <cellStyle name="Comma 7 2" xfId="21"/>
    <cellStyle name="Comma 7 3" xfId="22"/>
    <cellStyle name="Comma 8" xfId="40"/>
    <cellStyle name="Comma 9" xfId="23"/>
    <cellStyle name="Normal" xfId="0" builtinId="0"/>
    <cellStyle name="Normal 2" xfId="24"/>
    <cellStyle name="Normal 2 2" xfId="37"/>
    <cellStyle name="Normal 3" xfId="25"/>
    <cellStyle name="Normal 3 2" xfId="26"/>
    <cellStyle name="Normal 3 3" xfId="27"/>
    <cellStyle name="Normal 3 4" xfId="28"/>
    <cellStyle name="Normal 3 5" xfId="29"/>
    <cellStyle name="Normal 4" xfId="30"/>
    <cellStyle name="Normal 5" xfId="31"/>
    <cellStyle name="Normal 6" xfId="32"/>
    <cellStyle name="Normal 7" xfId="36"/>
    <cellStyle name="Normal 7 2" xfId="42"/>
    <cellStyle name="Normal 7 3" xfId="45"/>
    <cellStyle name="Normal 7 4" xfId="44"/>
    <cellStyle name="Normal 8" xfId="43"/>
    <cellStyle name="Percent 2" xfId="33"/>
    <cellStyle name="Percent 2 2" xfId="41"/>
    <cellStyle name="Percent 3" xfId="34"/>
    <cellStyle name="Percent 4" xfId="35"/>
  </cellStyles>
  <dxfs count="0"/>
  <tableStyles count="0" defaultTableStyle="TableStyleMedium2" defaultPivotStyle="PivotStyleLight16"/>
  <colors>
    <mruColors>
      <color rgb="FFEE50C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19050</xdr:colOff>
      <xdr:row>12</xdr:row>
      <xdr:rowOff>0</xdr:rowOff>
    </xdr:from>
    <xdr:to>
      <xdr:col>10</xdr:col>
      <xdr:colOff>76200</xdr:colOff>
      <xdr:row>13</xdr:row>
      <xdr:rowOff>190500</xdr:rowOff>
    </xdr:to>
    <xdr:sp macro="" textlink="">
      <xdr:nvSpPr>
        <xdr:cNvPr id="2" name="Right Brace 1">
          <a:extLst>
            <a:ext uri="{FF2B5EF4-FFF2-40B4-BE49-F238E27FC236}">
              <a16:creationId xmlns:a16="http://schemas.microsoft.com/office/drawing/2014/main" xmlns="" id="{00000000-0008-0000-0000-000002000000}"/>
            </a:ext>
          </a:extLst>
        </xdr:cNvPr>
        <xdr:cNvSpPr/>
      </xdr:nvSpPr>
      <xdr:spPr>
        <a:xfrm>
          <a:off x="6438900" y="1885950"/>
          <a:ext cx="57150" cy="8096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11430</xdr:colOff>
      <xdr:row>27</xdr:row>
      <xdr:rowOff>28575</xdr:rowOff>
    </xdr:from>
    <xdr:to>
      <xdr:col>10</xdr:col>
      <xdr:colOff>57149</xdr:colOff>
      <xdr:row>32</xdr:row>
      <xdr:rowOff>180974</xdr:rowOff>
    </xdr:to>
    <xdr:sp macro="" textlink="">
      <xdr:nvSpPr>
        <xdr:cNvPr id="3" name="Right Brace 2">
          <a:extLst>
            <a:ext uri="{FF2B5EF4-FFF2-40B4-BE49-F238E27FC236}">
              <a16:creationId xmlns:a16="http://schemas.microsoft.com/office/drawing/2014/main" xmlns="" id="{00000000-0008-0000-0000-000003000000}"/>
            </a:ext>
          </a:extLst>
        </xdr:cNvPr>
        <xdr:cNvSpPr/>
      </xdr:nvSpPr>
      <xdr:spPr>
        <a:xfrm>
          <a:off x="6431280" y="5372100"/>
          <a:ext cx="45719" cy="1343024"/>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0</xdr:colOff>
      <xdr:row>36</xdr:row>
      <xdr:rowOff>0</xdr:rowOff>
    </xdr:from>
    <xdr:to>
      <xdr:col>10</xdr:col>
      <xdr:colOff>45719</xdr:colOff>
      <xdr:row>41</xdr:row>
      <xdr:rowOff>209550</xdr:rowOff>
    </xdr:to>
    <xdr:sp macro="" textlink="">
      <xdr:nvSpPr>
        <xdr:cNvPr id="4" name="Right Brace 3">
          <a:extLst>
            <a:ext uri="{FF2B5EF4-FFF2-40B4-BE49-F238E27FC236}">
              <a16:creationId xmlns:a16="http://schemas.microsoft.com/office/drawing/2014/main" xmlns="" id="{00000000-0008-0000-0000-000004000000}"/>
            </a:ext>
          </a:extLst>
        </xdr:cNvPr>
        <xdr:cNvSpPr/>
      </xdr:nvSpPr>
      <xdr:spPr>
        <a:xfrm>
          <a:off x="6419850" y="7429500"/>
          <a:ext cx="45719" cy="15906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19050</xdr:colOff>
      <xdr:row>12</xdr:row>
      <xdr:rowOff>0</xdr:rowOff>
    </xdr:from>
    <xdr:to>
      <xdr:col>10</xdr:col>
      <xdr:colOff>76200</xdr:colOff>
      <xdr:row>13</xdr:row>
      <xdr:rowOff>190500</xdr:rowOff>
    </xdr:to>
    <xdr:sp macro="" textlink="">
      <xdr:nvSpPr>
        <xdr:cNvPr id="5" name="Right Brace 4">
          <a:extLst>
            <a:ext uri="{FF2B5EF4-FFF2-40B4-BE49-F238E27FC236}">
              <a16:creationId xmlns:a16="http://schemas.microsoft.com/office/drawing/2014/main" xmlns="" id="{00000000-0008-0000-0000-000005000000}"/>
            </a:ext>
          </a:extLst>
        </xdr:cNvPr>
        <xdr:cNvSpPr/>
      </xdr:nvSpPr>
      <xdr:spPr>
        <a:xfrm>
          <a:off x="9734550" y="2486025"/>
          <a:ext cx="57150" cy="8096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11430</xdr:colOff>
      <xdr:row>28</xdr:row>
      <xdr:rowOff>28575</xdr:rowOff>
    </xdr:from>
    <xdr:to>
      <xdr:col>10</xdr:col>
      <xdr:colOff>57149</xdr:colOff>
      <xdr:row>33</xdr:row>
      <xdr:rowOff>180974</xdr:rowOff>
    </xdr:to>
    <xdr:sp macro="" textlink="">
      <xdr:nvSpPr>
        <xdr:cNvPr id="6" name="Right Brace 5">
          <a:extLst>
            <a:ext uri="{FF2B5EF4-FFF2-40B4-BE49-F238E27FC236}">
              <a16:creationId xmlns:a16="http://schemas.microsoft.com/office/drawing/2014/main" xmlns="" id="{00000000-0008-0000-0000-000006000000}"/>
            </a:ext>
          </a:extLst>
        </xdr:cNvPr>
        <xdr:cNvSpPr/>
      </xdr:nvSpPr>
      <xdr:spPr>
        <a:xfrm>
          <a:off x="9726930" y="6905625"/>
          <a:ext cx="45719" cy="1343024"/>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0</xdr:colOff>
      <xdr:row>37</xdr:row>
      <xdr:rowOff>0</xdr:rowOff>
    </xdr:from>
    <xdr:to>
      <xdr:col>10</xdr:col>
      <xdr:colOff>45719</xdr:colOff>
      <xdr:row>42</xdr:row>
      <xdr:rowOff>209550</xdr:rowOff>
    </xdr:to>
    <xdr:sp macro="" textlink="">
      <xdr:nvSpPr>
        <xdr:cNvPr id="7" name="Right Brace 6">
          <a:extLst>
            <a:ext uri="{FF2B5EF4-FFF2-40B4-BE49-F238E27FC236}">
              <a16:creationId xmlns:a16="http://schemas.microsoft.com/office/drawing/2014/main" xmlns="" id="{00000000-0008-0000-0000-000007000000}"/>
            </a:ext>
          </a:extLst>
        </xdr:cNvPr>
        <xdr:cNvSpPr/>
      </xdr:nvSpPr>
      <xdr:spPr>
        <a:xfrm>
          <a:off x="9715500" y="8963025"/>
          <a:ext cx="45719" cy="15144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1125856</xdr:colOff>
      <xdr:row>21</xdr:row>
      <xdr:rowOff>28575</xdr:rowOff>
    </xdr:from>
    <xdr:to>
      <xdr:col>2</xdr:col>
      <xdr:colOff>0</xdr:colOff>
      <xdr:row>21</xdr:row>
      <xdr:rowOff>219075</xdr:rowOff>
    </xdr:to>
    <xdr:sp macro="" textlink="">
      <xdr:nvSpPr>
        <xdr:cNvPr id="2" name="Left Brace 1">
          <a:extLst>
            <a:ext uri="{FF2B5EF4-FFF2-40B4-BE49-F238E27FC236}">
              <a16:creationId xmlns:a16="http://schemas.microsoft.com/office/drawing/2014/main" xmlns="" id="{00000000-0008-0000-2100-000002000000}"/>
            </a:ext>
          </a:extLst>
        </xdr:cNvPr>
        <xdr:cNvSpPr/>
      </xdr:nvSpPr>
      <xdr:spPr bwMode="auto">
        <a:xfrm>
          <a:off x="1516381" y="5591175"/>
          <a:ext cx="45719" cy="190500"/>
        </a:xfrm>
        <a:prstGeom prst="lef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lang="en-US" sz="1100"/>
        </a:p>
      </xdr:txBody>
    </xdr:sp>
    <xdr:clientData/>
  </xdr:twoCellAnchor>
  <xdr:twoCellAnchor>
    <xdr:from>
      <xdr:col>2</xdr:col>
      <xdr:colOff>1238250</xdr:colOff>
      <xdr:row>21</xdr:row>
      <xdr:rowOff>28575</xdr:rowOff>
    </xdr:from>
    <xdr:to>
      <xdr:col>2</xdr:col>
      <xdr:colOff>1304925</xdr:colOff>
      <xdr:row>21</xdr:row>
      <xdr:rowOff>219075</xdr:rowOff>
    </xdr:to>
    <xdr:sp macro="" textlink="">
      <xdr:nvSpPr>
        <xdr:cNvPr id="3" name="Right Brace 2">
          <a:extLst>
            <a:ext uri="{FF2B5EF4-FFF2-40B4-BE49-F238E27FC236}">
              <a16:creationId xmlns:a16="http://schemas.microsoft.com/office/drawing/2014/main" xmlns="" id="{00000000-0008-0000-2100-000003000000}"/>
            </a:ext>
          </a:extLst>
        </xdr:cNvPr>
        <xdr:cNvSpPr/>
      </xdr:nvSpPr>
      <xdr:spPr bwMode="auto">
        <a:xfrm>
          <a:off x="2800350" y="5591175"/>
          <a:ext cx="66675" cy="1905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20">
    <tabColor rgb="FF0070C0"/>
  </sheetPr>
  <dimension ref="B2:K174"/>
  <sheetViews>
    <sheetView topLeftCell="A7" workbookViewId="0">
      <selection activeCell="D14" sqref="D14"/>
    </sheetView>
  </sheetViews>
  <sheetFormatPr defaultRowHeight="15"/>
  <cols>
    <col min="1" max="1" width="11.7109375" customWidth="1"/>
    <col min="2" max="2" width="17" customWidth="1"/>
    <col min="3" max="3" width="2.7109375" customWidth="1"/>
    <col min="4" max="4" width="62.5703125" customWidth="1"/>
    <col min="5" max="5" width="6.140625" customWidth="1"/>
    <col min="6" max="6" width="7.28515625" customWidth="1"/>
    <col min="7" max="7" width="2.28515625" customWidth="1"/>
    <col min="8" max="8" width="17" style="3" customWidth="1"/>
    <col min="9" max="9" width="2.7109375" customWidth="1"/>
    <col min="10" max="10" width="14.7109375" customWidth="1"/>
    <col min="11" max="11" width="10.5703125" customWidth="1"/>
  </cols>
  <sheetData>
    <row r="2" spans="2:11" ht="15.75">
      <c r="J2" s="118" t="s">
        <v>447</v>
      </c>
      <c r="K2" s="118" t="s">
        <v>0</v>
      </c>
    </row>
    <row r="3" spans="2:11" s="2" customFormat="1" ht="19.5" customHeight="1">
      <c r="B3" s="832" t="s">
        <v>941</v>
      </c>
      <c r="C3" s="832"/>
      <c r="D3" s="832"/>
      <c r="E3" s="832"/>
      <c r="F3" s="832"/>
      <c r="G3" s="832"/>
      <c r="H3" s="832"/>
      <c r="I3" s="832"/>
      <c r="J3" s="832"/>
    </row>
    <row r="4" spans="2:11" s="2" customFormat="1" ht="20.25" customHeight="1">
      <c r="B4" s="832" t="s">
        <v>146</v>
      </c>
      <c r="C4" s="832"/>
      <c r="D4" s="832"/>
      <c r="E4" s="832"/>
      <c r="F4" s="832"/>
      <c r="G4" s="832"/>
      <c r="H4" s="832"/>
      <c r="I4" s="832"/>
      <c r="J4" s="832"/>
    </row>
    <row r="5" spans="2:11" s="2" customFormat="1" ht="20.25" customHeight="1">
      <c r="B5" s="807"/>
      <c r="C5" s="807"/>
      <c r="D5" s="807"/>
      <c r="E5" s="807"/>
      <c r="F5" s="807"/>
      <c r="G5" s="807"/>
      <c r="H5" s="807"/>
      <c r="I5" s="807"/>
      <c r="J5" s="807"/>
    </row>
    <row r="6" spans="2:11" s="2" customFormat="1" ht="20.25" customHeight="1">
      <c r="B6" s="807"/>
      <c r="C6" s="807"/>
      <c r="D6" s="807"/>
      <c r="E6" s="807"/>
      <c r="F6" s="807"/>
      <c r="G6" s="807"/>
      <c r="H6" s="807"/>
      <c r="I6" s="807"/>
      <c r="J6" s="807"/>
    </row>
    <row r="7" spans="2:11" ht="20.25" customHeight="1">
      <c r="B7" s="831" t="s">
        <v>942</v>
      </c>
      <c r="C7" s="808"/>
      <c r="D7" s="809"/>
      <c r="E7" s="809"/>
      <c r="F7" s="831" t="s">
        <v>147</v>
      </c>
      <c r="G7" s="809"/>
      <c r="H7" s="831" t="s">
        <v>148</v>
      </c>
      <c r="I7" s="831"/>
      <c r="J7" s="831"/>
      <c r="K7" t="s">
        <v>0</v>
      </c>
    </row>
    <row r="8" spans="2:11" ht="18.75" customHeight="1">
      <c r="B8" s="831"/>
      <c r="C8" s="808"/>
      <c r="D8" s="809"/>
      <c r="E8" s="809"/>
      <c r="F8" s="831"/>
      <c r="G8" s="809"/>
      <c r="H8" s="809"/>
      <c r="I8" s="809"/>
      <c r="J8" s="811"/>
      <c r="K8" s="1"/>
    </row>
    <row r="9" spans="2:11" ht="19.5" customHeight="1">
      <c r="B9" s="831"/>
      <c r="C9" s="808"/>
      <c r="D9" s="809"/>
      <c r="E9" s="809"/>
      <c r="F9" s="831"/>
      <c r="G9" s="809"/>
      <c r="H9" s="810">
        <v>2024</v>
      </c>
      <c r="I9" s="810"/>
      <c r="J9" s="810">
        <v>2023</v>
      </c>
      <c r="K9" s="1"/>
    </row>
    <row r="10" spans="2:11" ht="21.75" customHeight="1">
      <c r="B10" s="810" t="s">
        <v>9</v>
      </c>
      <c r="C10" s="808"/>
      <c r="D10" s="809"/>
      <c r="E10" s="809"/>
      <c r="F10" s="809"/>
      <c r="G10" s="809"/>
      <c r="H10" s="810" t="s">
        <v>9</v>
      </c>
      <c r="I10" s="810"/>
      <c r="J10" s="810" t="s">
        <v>9</v>
      </c>
      <c r="K10" s="1"/>
    </row>
    <row r="11" spans="2:11" ht="16.5" customHeight="1">
      <c r="B11" s="283"/>
      <c r="C11" s="283"/>
      <c r="D11" s="284"/>
      <c r="E11" s="284"/>
      <c r="F11" s="284"/>
      <c r="G11" s="284"/>
      <c r="H11" s="285"/>
      <c r="I11" s="284"/>
      <c r="J11" s="284"/>
      <c r="K11" s="1"/>
    </row>
    <row r="12" spans="2:11" ht="20.100000000000001" customHeight="1">
      <c r="B12" s="441" t="s">
        <v>0</v>
      </c>
      <c r="C12" s="286"/>
      <c r="D12" s="287" t="s">
        <v>149</v>
      </c>
      <c r="E12" s="286"/>
      <c r="F12" s="286"/>
      <c r="G12" s="286"/>
      <c r="H12" s="443" t="s">
        <v>0</v>
      </c>
      <c r="I12" s="350"/>
      <c r="J12" s="443" t="s">
        <v>0</v>
      </c>
      <c r="K12" s="1"/>
    </row>
    <row r="13" spans="2:11" ht="20.100000000000001" customHeight="1">
      <c r="B13" s="441">
        <v>0</v>
      </c>
      <c r="C13" s="286"/>
      <c r="D13" s="288" t="s">
        <v>996</v>
      </c>
      <c r="E13" s="286"/>
      <c r="F13" s="289">
        <v>1</v>
      </c>
      <c r="G13" s="286"/>
      <c r="H13" s="441">
        <v>0</v>
      </c>
      <c r="I13" s="350"/>
      <c r="J13" s="441">
        <v>0</v>
      </c>
      <c r="K13" s="98" t="s">
        <v>422</v>
      </c>
    </row>
    <row r="14" spans="2:11" ht="20.100000000000001" customHeight="1">
      <c r="B14" s="441">
        <v>0</v>
      </c>
      <c r="C14" s="286"/>
      <c r="D14" s="288" t="s">
        <v>150</v>
      </c>
      <c r="E14" s="286"/>
      <c r="F14" s="289">
        <v>2</v>
      </c>
      <c r="G14" s="286"/>
      <c r="H14" s="441">
        <v>0</v>
      </c>
      <c r="I14" s="350"/>
      <c r="J14" s="441">
        <v>0</v>
      </c>
      <c r="K14" s="1"/>
    </row>
    <row r="15" spans="2:11" ht="20.100000000000001" customHeight="1">
      <c r="B15" s="442">
        <f>B13+B14</f>
        <v>0</v>
      </c>
      <c r="C15" s="286"/>
      <c r="D15" s="287" t="s">
        <v>151</v>
      </c>
      <c r="E15" s="286"/>
      <c r="F15" s="290"/>
      <c r="G15" s="286"/>
      <c r="H15" s="442">
        <f>SUM(H13:H14)</f>
        <v>0</v>
      </c>
      <c r="I15" s="351"/>
      <c r="J15" s="442">
        <f>SUM(J13:J14)</f>
        <v>0</v>
      </c>
      <c r="K15" s="1"/>
    </row>
    <row r="16" spans="2:11" ht="20.100000000000001" customHeight="1">
      <c r="B16" s="441"/>
      <c r="C16" s="286"/>
      <c r="D16" s="291"/>
      <c r="E16" s="286"/>
      <c r="F16" s="290"/>
      <c r="G16" s="286"/>
      <c r="H16" s="441"/>
      <c r="I16" s="350"/>
      <c r="J16" s="441"/>
      <c r="K16" s="1"/>
    </row>
    <row r="17" spans="2:11" ht="20.100000000000001" customHeight="1">
      <c r="B17" s="443" t="s">
        <v>0</v>
      </c>
      <c r="C17" s="286"/>
      <c r="D17" s="292" t="s">
        <v>152</v>
      </c>
      <c r="E17" s="286"/>
      <c r="F17" s="290"/>
      <c r="G17" s="286"/>
      <c r="H17" s="448" t="s">
        <v>0</v>
      </c>
      <c r="I17" s="350"/>
      <c r="J17" s="441">
        <v>0</v>
      </c>
      <c r="K17" s="1"/>
    </row>
    <row r="18" spans="2:11" ht="20.100000000000001" customHeight="1">
      <c r="B18" s="441">
        <v>0</v>
      </c>
      <c r="C18" s="286"/>
      <c r="D18" s="99" t="s">
        <v>153</v>
      </c>
      <c r="E18" s="286"/>
      <c r="F18" s="290"/>
      <c r="G18" s="286"/>
      <c r="H18" s="441">
        <v>0</v>
      </c>
      <c r="I18" s="350"/>
      <c r="J18" s="441">
        <v>0</v>
      </c>
      <c r="K18" s="98" t="s">
        <v>418</v>
      </c>
    </row>
    <row r="19" spans="2:11" ht="20.100000000000001" customHeight="1">
      <c r="B19" s="441">
        <v>0</v>
      </c>
      <c r="C19" s="286"/>
      <c r="D19" s="117" t="s">
        <v>155</v>
      </c>
      <c r="E19" s="286"/>
      <c r="F19" s="290"/>
      <c r="G19" s="286"/>
      <c r="H19" s="441">
        <v>0</v>
      </c>
      <c r="I19" s="350"/>
      <c r="J19" s="441">
        <v>0</v>
      </c>
      <c r="K19" s="98" t="s">
        <v>154</v>
      </c>
    </row>
    <row r="20" spans="2:11" ht="20.100000000000001" customHeight="1">
      <c r="B20" s="441">
        <v>0</v>
      </c>
      <c r="C20" s="286"/>
      <c r="D20" s="293" t="s">
        <v>813</v>
      </c>
      <c r="E20" s="286"/>
      <c r="F20" s="290"/>
      <c r="G20" s="286"/>
      <c r="H20" s="441">
        <v>0</v>
      </c>
      <c r="I20" s="350"/>
      <c r="J20" s="441">
        <v>0</v>
      </c>
      <c r="K20" s="98" t="s">
        <v>509</v>
      </c>
    </row>
    <row r="21" spans="2:11" ht="20.100000000000001" customHeight="1">
      <c r="B21" s="441">
        <v>0</v>
      </c>
      <c r="C21" s="286"/>
      <c r="D21" s="293" t="s">
        <v>814</v>
      </c>
      <c r="E21" s="286"/>
      <c r="F21" s="290"/>
      <c r="G21" s="286"/>
      <c r="H21" s="441">
        <v>0</v>
      </c>
      <c r="I21" s="350"/>
      <c r="J21" s="441"/>
      <c r="K21" s="98" t="s">
        <v>509</v>
      </c>
    </row>
    <row r="22" spans="2:11" ht="20.100000000000001" customHeight="1">
      <c r="B22" s="441">
        <v>0</v>
      </c>
      <c r="C22" s="286"/>
      <c r="D22" s="99" t="s">
        <v>889</v>
      </c>
      <c r="E22" s="286"/>
      <c r="F22" s="290"/>
      <c r="G22" s="286"/>
      <c r="H22" s="441">
        <v>0</v>
      </c>
      <c r="I22" s="350"/>
      <c r="J22" s="441">
        <v>0</v>
      </c>
      <c r="K22" s="1"/>
    </row>
    <row r="23" spans="2:11" ht="20.100000000000001" customHeight="1">
      <c r="B23" s="442">
        <f>SUM(B18:B22)</f>
        <v>0</v>
      </c>
      <c r="C23" s="286"/>
      <c r="D23" s="292" t="s">
        <v>157</v>
      </c>
      <c r="E23" s="286"/>
      <c r="F23" s="290"/>
      <c r="G23" s="286"/>
      <c r="H23" s="442">
        <f>SUM(H18:H22)</f>
        <v>0</v>
      </c>
      <c r="I23" s="350"/>
      <c r="J23" s="442">
        <f>SUM(J18:J22)</f>
        <v>0</v>
      </c>
      <c r="K23" s="1"/>
    </row>
    <row r="24" spans="2:11" ht="20.100000000000001" customHeight="1">
      <c r="B24" s="442">
        <f>B15+B23</f>
        <v>0</v>
      </c>
      <c r="C24" s="286"/>
      <c r="D24" s="292" t="s">
        <v>158</v>
      </c>
      <c r="E24" s="286"/>
      <c r="F24" s="290"/>
      <c r="G24" s="286"/>
      <c r="H24" s="442">
        <f>H15+H23</f>
        <v>0</v>
      </c>
      <c r="I24" s="350"/>
      <c r="J24" s="442">
        <f>J15+J23</f>
        <v>0</v>
      </c>
      <c r="K24" s="1"/>
    </row>
    <row r="25" spans="2:11" ht="20.100000000000001" customHeight="1">
      <c r="B25" s="441">
        <v>0</v>
      </c>
      <c r="C25" s="286"/>
      <c r="D25" s="290" t="s">
        <v>815</v>
      </c>
      <c r="E25" s="286"/>
      <c r="F25" s="290"/>
      <c r="G25" s="286"/>
      <c r="H25" s="441">
        <v>0</v>
      </c>
      <c r="I25" s="350"/>
      <c r="J25" s="441"/>
      <c r="K25" s="1"/>
    </row>
    <row r="26" spans="2:11" ht="20.100000000000001" customHeight="1" thickBot="1">
      <c r="B26" s="444">
        <f>B24-B25</f>
        <v>0</v>
      </c>
      <c r="C26" s="286"/>
      <c r="D26" s="292" t="s">
        <v>816</v>
      </c>
      <c r="E26" s="286"/>
      <c r="F26" s="290"/>
      <c r="G26" s="286"/>
      <c r="H26" s="444">
        <f>H24-H25</f>
        <v>0</v>
      </c>
      <c r="I26" s="350"/>
      <c r="J26" s="444">
        <f>J24-J25</f>
        <v>0</v>
      </c>
      <c r="K26" s="1"/>
    </row>
    <row r="27" spans="2:11" ht="20.100000000000001" customHeight="1">
      <c r="B27" s="441"/>
      <c r="C27" s="286"/>
      <c r="D27" s="291"/>
      <c r="E27" s="286"/>
      <c r="F27" s="290"/>
      <c r="G27" s="286"/>
      <c r="H27" s="441"/>
      <c r="I27" s="350"/>
      <c r="J27" s="441"/>
      <c r="K27" s="1"/>
    </row>
    <row r="28" spans="2:11" ht="20.100000000000001" customHeight="1">
      <c r="B28" s="441"/>
      <c r="C28" s="286"/>
      <c r="D28" s="287" t="s">
        <v>159</v>
      </c>
      <c r="E28" s="286"/>
      <c r="F28" s="290"/>
      <c r="G28" s="286"/>
      <c r="H28" s="441"/>
      <c r="I28" s="350"/>
      <c r="J28" s="441"/>
      <c r="K28" s="1"/>
    </row>
    <row r="29" spans="2:11" ht="20.100000000000001" customHeight="1">
      <c r="B29" s="443" t="s">
        <v>0</v>
      </c>
      <c r="C29" s="286"/>
      <c r="D29" s="287" t="s">
        <v>160</v>
      </c>
      <c r="E29" s="286"/>
      <c r="F29" s="290"/>
      <c r="G29" s="286"/>
      <c r="H29" s="448" t="s">
        <v>0</v>
      </c>
      <c r="I29" s="350"/>
      <c r="J29" s="441">
        <v>0</v>
      </c>
      <c r="K29" s="1"/>
    </row>
    <row r="30" spans="2:11" ht="20.100000000000001" customHeight="1">
      <c r="B30" s="441">
        <v>0</v>
      </c>
      <c r="C30" s="286"/>
      <c r="D30" s="18" t="s">
        <v>161</v>
      </c>
      <c r="E30" s="286"/>
      <c r="F30" s="289">
        <v>3</v>
      </c>
      <c r="G30" s="286"/>
      <c r="H30" s="441">
        <v>0</v>
      </c>
      <c r="I30" s="350"/>
      <c r="J30" s="441">
        <v>0</v>
      </c>
      <c r="K30" s="1"/>
    </row>
    <row r="31" spans="2:11" ht="20.100000000000001" customHeight="1">
      <c r="B31" s="441">
        <v>0</v>
      </c>
      <c r="C31" s="286"/>
      <c r="D31" s="18" t="s">
        <v>162</v>
      </c>
      <c r="E31" s="286"/>
      <c r="F31" s="289">
        <v>4</v>
      </c>
      <c r="G31" s="286"/>
      <c r="H31" s="441">
        <v>0</v>
      </c>
      <c r="I31" s="350"/>
      <c r="J31" s="441">
        <v>0</v>
      </c>
      <c r="K31" s="98" t="s">
        <v>423</v>
      </c>
    </row>
    <row r="32" spans="2:11" ht="20.100000000000001" customHeight="1">
      <c r="B32" s="441">
        <v>0</v>
      </c>
      <c r="C32" s="286"/>
      <c r="D32" s="18" t="s">
        <v>163</v>
      </c>
      <c r="E32" s="286"/>
      <c r="F32" s="289">
        <v>5</v>
      </c>
      <c r="G32" s="286"/>
      <c r="H32" s="441">
        <v>0</v>
      </c>
      <c r="I32" s="350"/>
      <c r="J32" s="441">
        <v>0</v>
      </c>
      <c r="K32" s="1"/>
    </row>
    <row r="33" spans="2:11" ht="20.100000000000001" customHeight="1">
      <c r="B33" s="441">
        <v>0</v>
      </c>
      <c r="C33" s="286"/>
      <c r="D33" s="288" t="s">
        <v>164</v>
      </c>
      <c r="E33" s="286"/>
      <c r="F33" s="289">
        <v>6</v>
      </c>
      <c r="G33" s="286"/>
      <c r="H33" s="441">
        <v>0</v>
      </c>
      <c r="I33" s="350"/>
      <c r="J33" s="441">
        <v>0</v>
      </c>
      <c r="K33" s="1"/>
    </row>
    <row r="34" spans="2:11" ht="20.100000000000001" customHeight="1">
      <c r="B34" s="441">
        <v>0</v>
      </c>
      <c r="C34" s="286"/>
      <c r="D34" s="288" t="s">
        <v>165</v>
      </c>
      <c r="E34" s="286"/>
      <c r="F34" s="289">
        <v>7</v>
      </c>
      <c r="G34" s="286"/>
      <c r="H34" s="441">
        <v>0</v>
      </c>
      <c r="I34" s="350"/>
      <c r="J34" s="441">
        <v>0</v>
      </c>
      <c r="K34" s="1"/>
    </row>
    <row r="35" spans="2:11" ht="20.100000000000001" customHeight="1">
      <c r="B35" s="442">
        <f>B30+B31+B32+B33+B34</f>
        <v>0</v>
      </c>
      <c r="C35" s="286"/>
      <c r="D35" s="287" t="s">
        <v>817</v>
      </c>
      <c r="E35" s="286"/>
      <c r="F35" s="290"/>
      <c r="G35" s="286"/>
      <c r="H35" s="442">
        <f>SUM(H30:H34)</f>
        <v>0</v>
      </c>
      <c r="I35" s="351"/>
      <c r="J35" s="442">
        <f>SUM(J30:J34)</f>
        <v>0</v>
      </c>
      <c r="K35" s="1"/>
    </row>
    <row r="36" spans="2:11" ht="20.100000000000001" customHeight="1">
      <c r="B36" s="441"/>
      <c r="C36" s="286"/>
      <c r="D36" s="286"/>
      <c r="E36" s="286"/>
      <c r="F36" s="290"/>
      <c r="G36" s="286"/>
      <c r="H36" s="441"/>
      <c r="I36" s="350"/>
      <c r="J36" s="441"/>
      <c r="K36" s="1"/>
    </row>
    <row r="37" spans="2:11" ht="20.100000000000001" customHeight="1">
      <c r="B37" s="441"/>
      <c r="C37" s="286"/>
      <c r="D37" s="287" t="s">
        <v>166</v>
      </c>
      <c r="E37" s="286"/>
      <c r="F37" s="289"/>
      <c r="G37" s="286"/>
      <c r="H37" s="448"/>
      <c r="I37" s="350"/>
      <c r="J37" s="441"/>
      <c r="K37" s="1"/>
    </row>
    <row r="38" spans="2:11" ht="20.100000000000001" customHeight="1">
      <c r="B38" s="441">
        <v>0</v>
      </c>
      <c r="C38" s="286"/>
      <c r="D38" s="294" t="s">
        <v>167</v>
      </c>
      <c r="E38" s="286"/>
      <c r="F38" s="289">
        <v>8</v>
      </c>
      <c r="G38" s="286"/>
      <c r="H38" s="441">
        <v>0</v>
      </c>
      <c r="I38" s="350"/>
      <c r="J38" s="441">
        <v>0</v>
      </c>
      <c r="K38" s="1"/>
    </row>
    <row r="39" spans="2:11" ht="20.100000000000001" customHeight="1">
      <c r="B39" s="441">
        <v>0</v>
      </c>
      <c r="C39" s="286"/>
      <c r="D39" s="294" t="s">
        <v>168</v>
      </c>
      <c r="E39" s="286"/>
      <c r="F39" s="289">
        <v>9</v>
      </c>
      <c r="G39" s="286"/>
      <c r="H39" s="441">
        <v>0</v>
      </c>
      <c r="I39" s="350"/>
      <c r="J39" s="441">
        <v>0</v>
      </c>
      <c r="K39" s="1"/>
    </row>
    <row r="40" spans="2:11" ht="20.100000000000001" customHeight="1">
      <c r="B40" s="441">
        <v>0</v>
      </c>
      <c r="C40" s="286"/>
      <c r="D40" s="294" t="s">
        <v>169</v>
      </c>
      <c r="E40" s="286"/>
      <c r="F40" s="289">
        <v>10</v>
      </c>
      <c r="G40" s="286"/>
      <c r="H40" s="441">
        <v>0</v>
      </c>
      <c r="I40" s="350"/>
      <c r="J40" s="441">
        <v>0</v>
      </c>
      <c r="K40" s="98" t="s">
        <v>423</v>
      </c>
    </row>
    <row r="41" spans="2:11" ht="20.100000000000001" customHeight="1">
      <c r="B41" s="441">
        <v>0</v>
      </c>
      <c r="C41" s="286"/>
      <c r="D41" s="294" t="s">
        <v>170</v>
      </c>
      <c r="E41" s="286"/>
      <c r="F41" s="289">
        <v>11</v>
      </c>
      <c r="G41" s="286"/>
      <c r="H41" s="441">
        <v>0</v>
      </c>
      <c r="I41" s="350"/>
      <c r="J41" s="441">
        <v>0</v>
      </c>
      <c r="K41" s="1"/>
    </row>
    <row r="42" spans="2:11" ht="20.100000000000001" customHeight="1">
      <c r="B42" s="441">
        <v>0</v>
      </c>
      <c r="C42" s="286"/>
      <c r="D42" s="294" t="s">
        <v>171</v>
      </c>
      <c r="E42" s="286"/>
      <c r="F42" s="289">
        <v>12</v>
      </c>
      <c r="G42" s="286"/>
      <c r="H42" s="441">
        <v>0</v>
      </c>
      <c r="I42" s="350"/>
      <c r="J42" s="441">
        <v>0</v>
      </c>
      <c r="K42" s="1"/>
    </row>
    <row r="43" spans="2:11" ht="20.100000000000001" customHeight="1">
      <c r="B43" s="441">
        <v>0</v>
      </c>
      <c r="C43" s="286"/>
      <c r="D43" s="294" t="s">
        <v>172</v>
      </c>
      <c r="E43" s="286"/>
      <c r="F43" s="289">
        <v>13</v>
      </c>
      <c r="G43" s="286"/>
      <c r="H43" s="441">
        <v>0</v>
      </c>
      <c r="I43" s="350"/>
      <c r="J43" s="441">
        <v>0</v>
      </c>
      <c r="K43" s="1"/>
    </row>
    <row r="44" spans="2:11" ht="20.100000000000001" customHeight="1">
      <c r="B44" s="442">
        <f>SUM(B38:B43)</f>
        <v>0</v>
      </c>
      <c r="C44" s="286"/>
      <c r="D44" s="287" t="s">
        <v>818</v>
      </c>
      <c r="E44" s="286"/>
      <c r="F44" s="290"/>
      <c r="G44" s="286"/>
      <c r="H44" s="442">
        <f>SUM(H38:H43)</f>
        <v>0</v>
      </c>
      <c r="I44" s="351"/>
      <c r="J44" s="442">
        <f>SUM(J38:J43)</f>
        <v>0</v>
      </c>
      <c r="K44" s="1"/>
    </row>
    <row r="45" spans="2:11" ht="20.100000000000001" customHeight="1">
      <c r="B45" s="445"/>
      <c r="C45" s="286"/>
      <c r="D45" s="290"/>
      <c r="E45" s="286"/>
      <c r="F45" s="290"/>
      <c r="G45" s="286"/>
      <c r="H45" s="445"/>
      <c r="I45" s="351"/>
      <c r="J45" s="445"/>
      <c r="K45" s="1"/>
    </row>
    <row r="46" spans="2:11" ht="20.100000000000001" customHeight="1">
      <c r="B46" s="445">
        <v>0</v>
      </c>
      <c r="C46" s="286"/>
      <c r="D46" s="288" t="s">
        <v>819</v>
      </c>
      <c r="E46" s="286"/>
      <c r="F46" s="290"/>
      <c r="G46" s="286"/>
      <c r="H46" s="445">
        <v>0</v>
      </c>
      <c r="I46" s="351"/>
      <c r="J46" s="445">
        <v>0</v>
      </c>
      <c r="K46" s="98" t="s">
        <v>154</v>
      </c>
    </row>
    <row r="47" spans="2:11" ht="20.100000000000001" customHeight="1">
      <c r="B47" s="445">
        <v>0</v>
      </c>
      <c r="C47" s="286"/>
      <c r="D47" s="293" t="s">
        <v>820</v>
      </c>
      <c r="E47" s="286"/>
      <c r="F47" s="290"/>
      <c r="G47" s="286"/>
      <c r="H47" s="445">
        <v>0</v>
      </c>
      <c r="I47" s="351"/>
      <c r="J47" s="445">
        <v>0</v>
      </c>
      <c r="K47" s="98" t="s">
        <v>509</v>
      </c>
    </row>
    <row r="48" spans="2:11" ht="20.100000000000001" customHeight="1">
      <c r="B48" s="445">
        <v>0</v>
      </c>
      <c r="C48" s="286"/>
      <c r="D48" s="293" t="s">
        <v>821</v>
      </c>
      <c r="E48" s="286"/>
      <c r="F48" s="290"/>
      <c r="G48" s="286"/>
      <c r="H48" s="445">
        <v>0</v>
      </c>
      <c r="I48" s="351"/>
      <c r="J48" s="445"/>
      <c r="K48" s="98" t="s">
        <v>509</v>
      </c>
    </row>
    <row r="49" spans="2:11" ht="20.100000000000001" customHeight="1">
      <c r="B49" s="445">
        <v>0</v>
      </c>
      <c r="C49" s="286"/>
      <c r="D49" s="288" t="s">
        <v>888</v>
      </c>
      <c r="E49" s="286"/>
      <c r="F49" s="290"/>
      <c r="G49" s="286"/>
      <c r="H49" s="445">
        <v>0</v>
      </c>
      <c r="I49" s="351"/>
      <c r="J49" s="445"/>
      <c r="K49" s="98"/>
    </row>
    <row r="50" spans="2:11" ht="20.100000000000001" customHeight="1">
      <c r="B50" s="442">
        <f>SUM(B46:B49)</f>
        <v>0</v>
      </c>
      <c r="C50" s="286"/>
      <c r="D50" s="287" t="s">
        <v>822</v>
      </c>
      <c r="E50" s="286"/>
      <c r="F50" s="290"/>
      <c r="G50" s="286"/>
      <c r="H50" s="442">
        <f>SUM(H46:H49)</f>
        <v>0</v>
      </c>
      <c r="I50" s="351"/>
      <c r="J50" s="442">
        <f>SUM(J46:J49)</f>
        <v>0</v>
      </c>
      <c r="K50" s="98"/>
    </row>
    <row r="51" spans="2:11" ht="20.100000000000001" customHeight="1">
      <c r="B51" s="446"/>
      <c r="C51" s="286"/>
      <c r="D51" s="287"/>
      <c r="E51" s="286"/>
      <c r="F51" s="290"/>
      <c r="G51" s="286"/>
      <c r="H51" s="446"/>
      <c r="I51" s="351"/>
      <c r="J51" s="446"/>
      <c r="K51" s="98"/>
    </row>
    <row r="52" spans="2:11" ht="20.100000000000001" customHeight="1">
      <c r="B52" s="446">
        <f>B35+B44+B50</f>
        <v>0</v>
      </c>
      <c r="C52" s="286"/>
      <c r="D52" s="287" t="s">
        <v>823</v>
      </c>
      <c r="E52" s="286"/>
      <c r="F52" s="290"/>
      <c r="G52" s="286"/>
      <c r="H52" s="446">
        <f>H35+H44+H50</f>
        <v>0</v>
      </c>
      <c r="I52" s="351"/>
      <c r="J52" s="446">
        <f>J35+J44+J50</f>
        <v>0</v>
      </c>
      <c r="K52" s="1"/>
    </row>
    <row r="53" spans="2:11" ht="20.100000000000001" customHeight="1">
      <c r="B53" s="447"/>
      <c r="C53" s="295"/>
      <c r="D53" s="293"/>
      <c r="E53" s="295"/>
      <c r="F53" s="296"/>
      <c r="G53" s="295"/>
      <c r="H53" s="447"/>
      <c r="I53" s="347"/>
      <c r="J53" s="447"/>
      <c r="K53" s="1"/>
    </row>
    <row r="54" spans="2:11" ht="20.100000000000001" customHeight="1">
      <c r="B54" s="442">
        <f>B26-B52</f>
        <v>0</v>
      </c>
      <c r="C54" s="295"/>
      <c r="D54" s="292" t="s">
        <v>824</v>
      </c>
      <c r="E54" s="295"/>
      <c r="F54" s="296"/>
      <c r="G54" s="295"/>
      <c r="H54" s="442">
        <f>H26-H52</f>
        <v>0</v>
      </c>
      <c r="I54" s="347"/>
      <c r="J54" s="442">
        <f>J26-J52</f>
        <v>0</v>
      </c>
      <c r="K54" s="4"/>
    </row>
    <row r="55" spans="2:11" ht="20.100000000000001" customHeight="1">
      <c r="B55" s="348"/>
      <c r="C55" s="1"/>
      <c r="D55" s="1"/>
      <c r="E55" s="1"/>
      <c r="F55" s="1"/>
      <c r="G55" s="1"/>
      <c r="H55" s="449"/>
      <c r="I55" s="32"/>
      <c r="J55" s="449"/>
      <c r="K55" s="1"/>
    </row>
    <row r="56" spans="2:11" ht="20.100000000000001" customHeight="1">
      <c r="B56" s="348"/>
      <c r="C56" s="1"/>
      <c r="D56" s="296" t="s">
        <v>825</v>
      </c>
      <c r="E56" s="1"/>
      <c r="F56" s="1"/>
      <c r="G56" s="1"/>
      <c r="H56" s="450">
        <v>0</v>
      </c>
      <c r="I56" s="32"/>
      <c r="J56" s="450">
        <v>0</v>
      </c>
      <c r="K56" s="98" t="s">
        <v>826</v>
      </c>
    </row>
    <row r="57" spans="2:11" ht="20.100000000000001" customHeight="1">
      <c r="B57" s="348">
        <v>0</v>
      </c>
      <c r="C57" s="1"/>
      <c r="D57" s="292" t="s">
        <v>827</v>
      </c>
      <c r="E57" s="1"/>
      <c r="F57" s="1"/>
      <c r="G57" s="1"/>
      <c r="H57" s="450">
        <v>0</v>
      </c>
      <c r="I57" s="32"/>
      <c r="J57" s="452"/>
      <c r="K57" s="98" t="s">
        <v>418</v>
      </c>
    </row>
    <row r="58" spans="2:11" ht="20.100000000000001" customHeight="1" thickBot="1">
      <c r="B58" s="348"/>
      <c r="C58" s="1"/>
      <c r="D58" s="1"/>
      <c r="E58" s="1"/>
      <c r="F58" s="1"/>
      <c r="G58" s="1"/>
      <c r="H58" s="451">
        <f>H56+H57</f>
        <v>0</v>
      </c>
      <c r="I58" s="32"/>
      <c r="J58" s="451">
        <f>J56+J57</f>
        <v>0</v>
      </c>
      <c r="K58" s="1"/>
    </row>
    <row r="59" spans="2:11" ht="20.100000000000001" customHeight="1" thickTop="1">
      <c r="B59" s="1"/>
      <c r="C59" s="1"/>
      <c r="D59" s="1"/>
      <c r="E59" s="1"/>
      <c r="F59" s="1"/>
      <c r="G59" s="1"/>
      <c r="H59" s="349"/>
      <c r="I59" s="347"/>
      <c r="J59" s="347"/>
      <c r="K59" s="1"/>
    </row>
    <row r="60" spans="2:11" ht="20.100000000000001" customHeight="1">
      <c r="B60" s="1"/>
      <c r="C60" s="1"/>
      <c r="D60" s="1"/>
      <c r="E60" s="1"/>
      <c r="F60" s="1"/>
      <c r="G60" s="1"/>
      <c r="H60" s="349"/>
      <c r="I60" s="347"/>
      <c r="J60" s="347"/>
      <c r="K60" s="1"/>
    </row>
    <row r="61" spans="2:11" ht="20.100000000000001" customHeight="1">
      <c r="B61" s="1"/>
      <c r="C61" s="1"/>
      <c r="D61" s="1"/>
      <c r="E61" s="1"/>
      <c r="F61" s="1"/>
      <c r="G61" s="1"/>
      <c r="H61" s="349"/>
      <c r="I61" s="347"/>
      <c r="J61" s="347"/>
      <c r="K61" s="1"/>
    </row>
    <row r="62" spans="2:11" ht="20.100000000000001" customHeight="1">
      <c r="B62" s="1"/>
      <c r="C62" s="1"/>
      <c r="D62" s="1"/>
      <c r="E62" s="1"/>
      <c r="F62" s="1"/>
      <c r="G62" s="1"/>
      <c r="H62" s="349"/>
      <c r="I62" s="347"/>
      <c r="J62" s="347"/>
      <c r="K62" s="1"/>
    </row>
    <row r="63" spans="2:11">
      <c r="B63" s="1"/>
      <c r="C63" s="1"/>
      <c r="D63" s="1"/>
      <c r="E63" s="1"/>
      <c r="F63" s="1"/>
      <c r="G63" s="1"/>
      <c r="H63" s="349"/>
      <c r="I63" s="347"/>
      <c r="J63" s="347"/>
      <c r="K63" s="1"/>
    </row>
    <row r="64" spans="2:11">
      <c r="B64" s="1"/>
      <c r="C64" s="1"/>
      <c r="D64" s="1"/>
      <c r="E64" s="1"/>
      <c r="F64" s="1"/>
      <c r="G64" s="1"/>
      <c r="H64" s="349"/>
      <c r="I64" s="347"/>
      <c r="J64" s="347"/>
      <c r="K64" s="1"/>
    </row>
    <row r="65" spans="2:11">
      <c r="B65" s="1"/>
      <c r="C65" s="1"/>
      <c r="D65" s="1"/>
      <c r="E65" s="1"/>
      <c r="F65" s="1"/>
      <c r="G65" s="1"/>
      <c r="H65" s="349"/>
      <c r="I65" s="347"/>
      <c r="J65" s="347"/>
      <c r="K65" s="1"/>
    </row>
    <row r="66" spans="2:11">
      <c r="B66" s="1"/>
      <c r="C66" s="1"/>
      <c r="D66" s="1"/>
      <c r="E66" s="1"/>
      <c r="F66" s="1"/>
      <c r="G66" s="1"/>
      <c r="H66" s="349"/>
      <c r="I66" s="347"/>
      <c r="J66" s="347"/>
      <c r="K66" s="1"/>
    </row>
    <row r="67" spans="2:11">
      <c r="B67" s="1"/>
      <c r="C67" s="1"/>
      <c r="D67" s="1"/>
      <c r="E67" s="1"/>
      <c r="F67" s="1"/>
      <c r="G67" s="1"/>
      <c r="H67" s="349"/>
      <c r="I67" s="347"/>
      <c r="J67" s="347"/>
      <c r="K67" s="1"/>
    </row>
    <row r="68" spans="2:11">
      <c r="B68" s="1"/>
      <c r="C68" s="1"/>
      <c r="D68" s="1"/>
      <c r="E68" s="1"/>
      <c r="F68" s="1"/>
      <c r="G68" s="1"/>
      <c r="H68" s="349"/>
      <c r="I68" s="347"/>
      <c r="J68" s="347"/>
      <c r="K68" s="1"/>
    </row>
    <row r="69" spans="2:11">
      <c r="B69" s="1"/>
      <c r="C69" s="1"/>
      <c r="D69" s="1"/>
      <c r="E69" s="1"/>
      <c r="F69" s="1"/>
      <c r="G69" s="1"/>
      <c r="H69" s="349"/>
      <c r="I69" s="347"/>
      <c r="J69" s="347"/>
      <c r="K69" s="1"/>
    </row>
    <row r="70" spans="2:11">
      <c r="B70" s="1"/>
      <c r="C70" s="1"/>
      <c r="D70" s="1"/>
      <c r="E70" s="1"/>
      <c r="F70" s="1"/>
      <c r="G70" s="1"/>
      <c r="H70" s="349"/>
      <c r="I70" s="347"/>
      <c r="J70" s="347"/>
      <c r="K70" s="1"/>
    </row>
    <row r="71" spans="2:11">
      <c r="B71" s="1"/>
      <c r="C71" s="1"/>
      <c r="D71" s="1"/>
      <c r="E71" s="1"/>
      <c r="F71" s="1"/>
      <c r="G71" s="1"/>
      <c r="H71" s="349"/>
      <c r="I71" s="347"/>
      <c r="J71" s="347"/>
      <c r="K71" s="1"/>
    </row>
    <row r="72" spans="2:11">
      <c r="B72" s="1"/>
      <c r="C72" s="1"/>
      <c r="D72" s="1"/>
      <c r="E72" s="1"/>
      <c r="F72" s="1"/>
      <c r="G72" s="1"/>
      <c r="H72" s="349"/>
      <c r="I72" s="347"/>
      <c r="J72" s="347"/>
      <c r="K72" s="1"/>
    </row>
    <row r="73" spans="2:11">
      <c r="B73" s="1"/>
      <c r="C73" s="1"/>
      <c r="D73" s="1"/>
      <c r="E73" s="1"/>
      <c r="F73" s="1"/>
      <c r="G73" s="1"/>
      <c r="H73" s="349"/>
      <c r="I73" s="347"/>
      <c r="J73" s="347"/>
      <c r="K73" s="1"/>
    </row>
    <row r="74" spans="2:11">
      <c r="B74" s="1"/>
      <c r="C74" s="1"/>
      <c r="D74" s="1"/>
      <c r="E74" s="1"/>
      <c r="F74" s="1"/>
      <c r="G74" s="1"/>
      <c r="H74" s="349"/>
      <c r="I74" s="347"/>
      <c r="J74" s="347"/>
      <c r="K74" s="1"/>
    </row>
    <row r="75" spans="2:11">
      <c r="B75" s="1"/>
      <c r="C75" s="1"/>
      <c r="D75" s="1"/>
      <c r="E75" s="1"/>
      <c r="F75" s="1"/>
      <c r="G75" s="1"/>
      <c r="H75" s="349"/>
      <c r="I75" s="347"/>
      <c r="J75" s="347"/>
      <c r="K75" s="1"/>
    </row>
    <row r="76" spans="2:11">
      <c r="B76" s="1"/>
      <c r="C76" s="1"/>
      <c r="D76" s="1"/>
      <c r="E76" s="1"/>
      <c r="F76" s="1"/>
      <c r="G76" s="1"/>
      <c r="H76" s="349"/>
      <c r="I76" s="347"/>
      <c r="J76" s="347"/>
      <c r="K76" s="1"/>
    </row>
    <row r="77" spans="2:11">
      <c r="B77" s="1"/>
      <c r="C77" s="1"/>
      <c r="D77" s="1"/>
      <c r="E77" s="1"/>
      <c r="F77" s="1"/>
      <c r="G77" s="1"/>
      <c r="H77" s="349"/>
      <c r="I77" s="347"/>
      <c r="J77" s="347"/>
      <c r="K77" s="1"/>
    </row>
    <row r="78" spans="2:11">
      <c r="B78" s="1"/>
      <c r="C78" s="1"/>
      <c r="D78" s="1"/>
      <c r="E78" s="1"/>
      <c r="F78" s="1"/>
      <c r="G78" s="1"/>
      <c r="H78" s="349"/>
      <c r="I78" s="347"/>
      <c r="J78" s="347"/>
      <c r="K78" s="1"/>
    </row>
    <row r="79" spans="2:11">
      <c r="B79" s="1"/>
      <c r="C79" s="1"/>
      <c r="D79" s="1"/>
      <c r="E79" s="1"/>
      <c r="F79" s="1"/>
      <c r="G79" s="1"/>
      <c r="H79" s="349"/>
      <c r="I79" s="347"/>
      <c r="J79" s="347"/>
      <c r="K79" s="1"/>
    </row>
    <row r="80" spans="2:11">
      <c r="B80" s="1"/>
      <c r="C80" s="1"/>
      <c r="D80" s="1"/>
      <c r="E80" s="1"/>
      <c r="F80" s="1"/>
      <c r="G80" s="1"/>
      <c r="H80" s="349"/>
      <c r="I80" s="347"/>
      <c r="J80" s="347"/>
      <c r="K80" s="1"/>
    </row>
    <row r="81" spans="2:11">
      <c r="B81" s="1"/>
      <c r="C81" s="1"/>
      <c r="D81" s="1"/>
      <c r="E81" s="1"/>
      <c r="F81" s="1"/>
      <c r="G81" s="1"/>
      <c r="H81" s="349"/>
      <c r="I81" s="347"/>
      <c r="J81" s="347"/>
      <c r="K81" s="1"/>
    </row>
    <row r="82" spans="2:11">
      <c r="B82" s="1"/>
      <c r="C82" s="1"/>
      <c r="D82" s="1"/>
      <c r="E82" s="1"/>
      <c r="F82" s="1"/>
      <c r="G82" s="1"/>
      <c r="H82" s="349"/>
      <c r="I82" s="347"/>
      <c r="J82" s="347"/>
      <c r="K82" s="1"/>
    </row>
    <row r="83" spans="2:11">
      <c r="B83" s="1"/>
      <c r="C83" s="1"/>
      <c r="D83" s="1"/>
      <c r="E83" s="1"/>
      <c r="F83" s="1"/>
      <c r="G83" s="1"/>
      <c r="H83" s="349"/>
      <c r="I83" s="347"/>
      <c r="J83" s="347"/>
      <c r="K83" s="1"/>
    </row>
    <row r="84" spans="2:11">
      <c r="B84" s="1"/>
      <c r="C84" s="1"/>
      <c r="D84" s="1"/>
      <c r="E84" s="1"/>
      <c r="F84" s="1"/>
      <c r="G84" s="1"/>
      <c r="H84" s="349"/>
      <c r="I84" s="347"/>
      <c r="J84" s="347"/>
      <c r="K84" s="1"/>
    </row>
    <row r="85" spans="2:11">
      <c r="B85" s="1"/>
      <c r="C85" s="1"/>
      <c r="D85" s="1"/>
      <c r="E85" s="1"/>
      <c r="F85" s="1"/>
      <c r="G85" s="1"/>
      <c r="H85" s="349"/>
      <c r="I85" s="347"/>
      <c r="J85" s="347"/>
      <c r="K85" s="1"/>
    </row>
    <row r="86" spans="2:11">
      <c r="B86" s="1"/>
      <c r="C86" s="1"/>
      <c r="D86" s="1"/>
      <c r="E86" s="1"/>
      <c r="F86" s="1"/>
      <c r="G86" s="1"/>
      <c r="H86" s="349"/>
      <c r="I86" s="347"/>
      <c r="J86" s="347"/>
      <c r="K86" s="1"/>
    </row>
    <row r="87" spans="2:11">
      <c r="B87" s="1"/>
      <c r="C87" s="1"/>
      <c r="D87" s="1"/>
      <c r="E87" s="1"/>
      <c r="F87" s="1"/>
      <c r="G87" s="1"/>
      <c r="H87" s="349"/>
      <c r="I87" s="347"/>
      <c r="J87" s="347"/>
      <c r="K87" s="1"/>
    </row>
    <row r="88" spans="2:11">
      <c r="B88" s="1"/>
      <c r="C88" s="1"/>
      <c r="D88" s="1"/>
      <c r="E88" s="1"/>
      <c r="F88" s="1"/>
      <c r="G88" s="1"/>
      <c r="H88" s="349"/>
      <c r="I88" s="347"/>
      <c r="J88" s="347"/>
      <c r="K88" s="1"/>
    </row>
    <row r="89" spans="2:11">
      <c r="D89" s="1"/>
      <c r="E89" s="1"/>
      <c r="F89" s="1"/>
      <c r="H89" s="345"/>
      <c r="I89" s="346"/>
      <c r="J89" s="346"/>
    </row>
    <row r="90" spans="2:11">
      <c r="D90" s="1"/>
      <c r="E90" s="1"/>
      <c r="F90" s="1"/>
      <c r="H90" s="345"/>
      <c r="I90" s="346"/>
      <c r="J90" s="346"/>
    </row>
    <row r="91" spans="2:11">
      <c r="D91" s="1"/>
      <c r="E91" s="1"/>
      <c r="F91" s="1"/>
      <c r="H91" s="345"/>
      <c r="I91" s="346"/>
      <c r="J91" s="346"/>
    </row>
    <row r="92" spans="2:11">
      <c r="D92" s="1"/>
      <c r="E92" s="1"/>
      <c r="F92" s="1"/>
      <c r="H92" s="345"/>
      <c r="I92" s="346"/>
      <c r="J92" s="346"/>
    </row>
    <row r="93" spans="2:11">
      <c r="D93" s="1"/>
      <c r="E93" s="1"/>
      <c r="F93" s="1"/>
      <c r="H93" s="345"/>
      <c r="I93" s="346"/>
      <c r="J93" s="346"/>
    </row>
    <row r="94" spans="2:11">
      <c r="D94" s="1"/>
      <c r="E94" s="1"/>
      <c r="F94" s="1"/>
      <c r="H94" s="345"/>
      <c r="I94" s="346"/>
      <c r="J94" s="346"/>
    </row>
    <row r="95" spans="2:11">
      <c r="D95" s="1"/>
      <c r="E95" s="1"/>
      <c r="F95" s="1"/>
      <c r="H95" s="345"/>
      <c r="I95" s="346"/>
      <c r="J95" s="346"/>
    </row>
    <row r="96" spans="2:11">
      <c r="D96" s="1"/>
      <c r="E96" s="1"/>
      <c r="F96" s="1"/>
      <c r="H96" s="345"/>
      <c r="I96" s="346"/>
      <c r="J96" s="346"/>
    </row>
    <row r="97" spans="4:10">
      <c r="D97" s="1"/>
      <c r="E97" s="1"/>
      <c r="F97" s="1"/>
      <c r="H97" s="345"/>
      <c r="I97" s="346"/>
      <c r="J97" s="346"/>
    </row>
    <row r="98" spans="4:10">
      <c r="D98" s="1"/>
      <c r="E98" s="1"/>
      <c r="F98" s="1"/>
      <c r="H98" s="345"/>
      <c r="I98" s="346"/>
      <c r="J98" s="346"/>
    </row>
    <row r="99" spans="4:10">
      <c r="D99" s="1"/>
      <c r="E99" s="1"/>
      <c r="F99" s="1"/>
      <c r="H99" s="345"/>
      <c r="I99" s="346"/>
      <c r="J99" s="346"/>
    </row>
    <row r="100" spans="4:10">
      <c r="D100" s="1"/>
      <c r="E100" s="1"/>
      <c r="F100" s="1"/>
      <c r="H100" s="345"/>
      <c r="I100" s="346"/>
      <c r="J100" s="346"/>
    </row>
    <row r="101" spans="4:10">
      <c r="D101" s="1"/>
      <c r="E101" s="1"/>
      <c r="F101" s="1"/>
      <c r="H101" s="345"/>
      <c r="I101" s="346"/>
      <c r="J101" s="346"/>
    </row>
    <row r="102" spans="4:10">
      <c r="D102" s="1"/>
      <c r="E102" s="1"/>
      <c r="F102" s="1"/>
      <c r="H102" s="345"/>
      <c r="I102" s="346"/>
      <c r="J102" s="346"/>
    </row>
    <row r="103" spans="4:10">
      <c r="D103" s="1"/>
      <c r="E103" s="1"/>
      <c r="F103" s="1"/>
      <c r="H103" s="345"/>
      <c r="I103" s="346"/>
      <c r="J103" s="346"/>
    </row>
    <row r="104" spans="4:10">
      <c r="D104" s="1"/>
      <c r="E104" s="1"/>
      <c r="F104" s="1"/>
      <c r="H104" s="345"/>
      <c r="I104" s="346"/>
      <c r="J104" s="346"/>
    </row>
    <row r="105" spans="4:10">
      <c r="D105" s="1"/>
      <c r="E105" s="1"/>
      <c r="F105" s="1"/>
      <c r="H105" s="345"/>
      <c r="I105" s="346"/>
      <c r="J105" s="346"/>
    </row>
    <row r="106" spans="4:10">
      <c r="D106" s="1"/>
      <c r="E106" s="1"/>
      <c r="F106" s="1"/>
      <c r="H106" s="345"/>
      <c r="I106" s="346"/>
      <c r="J106" s="346"/>
    </row>
    <row r="107" spans="4:10">
      <c r="D107" s="1"/>
      <c r="E107" s="1"/>
      <c r="F107" s="1"/>
      <c r="H107" s="345"/>
      <c r="I107" s="346"/>
      <c r="J107" s="346"/>
    </row>
    <row r="108" spans="4:10">
      <c r="D108" s="1"/>
      <c r="E108" s="1"/>
      <c r="F108" s="1"/>
      <c r="H108" s="345"/>
      <c r="I108" s="346"/>
      <c r="J108" s="346"/>
    </row>
    <row r="109" spans="4:10">
      <c r="D109" s="1"/>
      <c r="E109" s="1"/>
      <c r="F109" s="1"/>
      <c r="H109" s="345"/>
      <c r="I109" s="346"/>
      <c r="J109" s="346"/>
    </row>
    <row r="110" spans="4:10">
      <c r="D110" s="1"/>
      <c r="E110" s="1"/>
      <c r="F110" s="1"/>
      <c r="H110" s="345"/>
      <c r="I110" s="346"/>
      <c r="J110" s="346"/>
    </row>
    <row r="111" spans="4:10">
      <c r="D111" s="1"/>
      <c r="E111" s="1"/>
      <c r="F111" s="1"/>
      <c r="H111" s="345"/>
      <c r="I111" s="346"/>
      <c r="J111" s="346"/>
    </row>
    <row r="112" spans="4:10">
      <c r="D112" s="1"/>
      <c r="E112" s="1"/>
      <c r="F112" s="1"/>
      <c r="H112" s="345"/>
      <c r="I112" s="346"/>
      <c r="J112" s="346"/>
    </row>
    <row r="113" spans="4:10">
      <c r="D113" s="1"/>
      <c r="E113" s="1"/>
      <c r="F113" s="1"/>
      <c r="H113" s="345"/>
      <c r="I113" s="346"/>
      <c r="J113" s="346"/>
    </row>
    <row r="114" spans="4:10">
      <c r="D114" s="1"/>
      <c r="E114" s="1"/>
      <c r="F114" s="1"/>
      <c r="H114" s="345"/>
      <c r="I114" s="346"/>
      <c r="J114" s="346"/>
    </row>
    <row r="115" spans="4:10">
      <c r="D115" s="1"/>
      <c r="E115" s="1"/>
      <c r="F115" s="1"/>
      <c r="H115" s="345"/>
      <c r="I115" s="346"/>
      <c r="J115" s="346"/>
    </row>
    <row r="116" spans="4:10">
      <c r="D116" s="1"/>
      <c r="E116" s="1"/>
      <c r="F116" s="1"/>
      <c r="H116" s="345"/>
      <c r="I116" s="346"/>
      <c r="J116" s="346"/>
    </row>
    <row r="117" spans="4:10">
      <c r="D117" s="1"/>
      <c r="E117" s="1"/>
      <c r="F117" s="1"/>
      <c r="H117" s="345"/>
      <c r="I117" s="346"/>
      <c r="J117" s="346"/>
    </row>
    <row r="118" spans="4:10">
      <c r="D118" s="1"/>
      <c r="E118" s="1"/>
      <c r="F118" s="1"/>
      <c r="H118" s="345"/>
      <c r="I118" s="346"/>
      <c r="J118" s="346"/>
    </row>
    <row r="119" spans="4:10">
      <c r="D119" s="1"/>
      <c r="E119" s="1"/>
      <c r="F119" s="1"/>
      <c r="H119" s="345"/>
      <c r="I119" s="346"/>
      <c r="J119" s="346"/>
    </row>
    <row r="120" spans="4:10">
      <c r="D120" s="1"/>
      <c r="E120" s="1"/>
      <c r="F120" s="1"/>
      <c r="H120" s="345"/>
      <c r="I120" s="346"/>
      <c r="J120" s="346"/>
    </row>
    <row r="121" spans="4:10">
      <c r="D121" s="1"/>
      <c r="E121" s="1"/>
      <c r="F121" s="1"/>
      <c r="H121" s="345"/>
      <c r="I121" s="346"/>
      <c r="J121" s="346"/>
    </row>
    <row r="122" spans="4:10">
      <c r="D122" s="1"/>
      <c r="E122" s="1"/>
      <c r="F122" s="1"/>
      <c r="H122" s="345"/>
      <c r="I122" s="346"/>
      <c r="J122" s="346"/>
    </row>
    <row r="123" spans="4:10">
      <c r="D123" s="1"/>
      <c r="E123" s="1"/>
      <c r="F123" s="1"/>
      <c r="H123" s="345"/>
      <c r="I123" s="346"/>
      <c r="J123" s="346"/>
    </row>
    <row r="124" spans="4:10">
      <c r="D124" s="1"/>
      <c r="E124" s="1"/>
      <c r="F124" s="1"/>
      <c r="H124" s="345"/>
      <c r="I124" s="346"/>
      <c r="J124" s="346"/>
    </row>
    <row r="125" spans="4:10">
      <c r="D125" s="1"/>
      <c r="E125" s="1"/>
      <c r="F125" s="1"/>
      <c r="H125" s="345"/>
      <c r="I125" s="346"/>
      <c r="J125" s="346"/>
    </row>
    <row r="126" spans="4:10">
      <c r="D126" s="1"/>
      <c r="E126" s="1"/>
      <c r="F126" s="1"/>
      <c r="H126" s="345"/>
      <c r="I126" s="346"/>
      <c r="J126" s="346"/>
    </row>
    <row r="127" spans="4:10">
      <c r="D127" s="1"/>
      <c r="E127" s="1"/>
      <c r="F127" s="1"/>
      <c r="H127" s="345"/>
      <c r="I127" s="346"/>
      <c r="J127" s="346"/>
    </row>
    <row r="128" spans="4:10">
      <c r="D128" s="1"/>
      <c r="E128" s="1"/>
      <c r="F128" s="1"/>
      <c r="H128" s="345"/>
      <c r="I128" s="346"/>
      <c r="J128" s="346"/>
    </row>
    <row r="129" spans="4:10">
      <c r="D129" s="1"/>
      <c r="E129" s="1"/>
      <c r="F129" s="1"/>
      <c r="H129" s="345"/>
      <c r="I129" s="346"/>
      <c r="J129" s="346"/>
    </row>
    <row r="130" spans="4:10">
      <c r="D130" s="1"/>
      <c r="E130" s="1"/>
      <c r="F130" s="1"/>
      <c r="H130" s="345"/>
      <c r="I130" s="346"/>
      <c r="J130" s="346"/>
    </row>
    <row r="131" spans="4:10">
      <c r="D131" s="1"/>
      <c r="E131" s="1"/>
      <c r="F131" s="1"/>
      <c r="H131" s="345"/>
      <c r="I131" s="346"/>
      <c r="J131" s="346"/>
    </row>
    <row r="132" spans="4:10">
      <c r="D132" s="1"/>
      <c r="E132" s="1"/>
      <c r="F132" s="1"/>
      <c r="H132" s="345"/>
      <c r="I132" s="346"/>
      <c r="J132" s="346"/>
    </row>
    <row r="133" spans="4:10">
      <c r="D133" s="1"/>
      <c r="E133" s="1"/>
      <c r="F133" s="1"/>
      <c r="H133" s="345"/>
      <c r="I133" s="346"/>
      <c r="J133" s="346"/>
    </row>
    <row r="134" spans="4:10">
      <c r="D134" s="1"/>
      <c r="E134" s="1"/>
      <c r="F134" s="1"/>
      <c r="H134" s="345"/>
      <c r="I134" s="346"/>
      <c r="J134" s="346"/>
    </row>
    <row r="135" spans="4:10">
      <c r="D135" s="1"/>
      <c r="E135" s="1"/>
      <c r="F135" s="1"/>
      <c r="H135" s="345"/>
      <c r="I135" s="346"/>
      <c r="J135" s="346"/>
    </row>
    <row r="136" spans="4:10">
      <c r="D136" s="1"/>
      <c r="E136" s="1"/>
      <c r="F136" s="1"/>
      <c r="H136" s="345"/>
      <c r="I136" s="346"/>
      <c r="J136" s="346"/>
    </row>
    <row r="137" spans="4:10">
      <c r="H137" s="345"/>
      <c r="I137" s="346"/>
      <c r="J137" s="346"/>
    </row>
    <row r="138" spans="4:10">
      <c r="H138" s="345"/>
      <c r="I138" s="346"/>
      <c r="J138" s="346"/>
    </row>
    <row r="139" spans="4:10">
      <c r="H139" s="345"/>
      <c r="I139" s="346"/>
      <c r="J139" s="346"/>
    </row>
    <row r="140" spans="4:10">
      <c r="H140" s="345"/>
      <c r="I140" s="346"/>
      <c r="J140" s="346"/>
    </row>
    <row r="141" spans="4:10">
      <c r="H141" s="345"/>
      <c r="I141" s="346"/>
      <c r="J141" s="346"/>
    </row>
    <row r="142" spans="4:10">
      <c r="H142" s="345"/>
      <c r="I142" s="346"/>
      <c r="J142" s="346"/>
    </row>
    <row r="143" spans="4:10">
      <c r="H143" s="345"/>
      <c r="I143" s="346"/>
      <c r="J143" s="346"/>
    </row>
    <row r="144" spans="4:10">
      <c r="H144" s="345"/>
      <c r="I144" s="346"/>
      <c r="J144" s="346"/>
    </row>
    <row r="145" spans="8:10">
      <c r="H145" s="345"/>
      <c r="I145" s="346"/>
      <c r="J145" s="346"/>
    </row>
    <row r="146" spans="8:10">
      <c r="H146" s="345"/>
      <c r="I146" s="346"/>
      <c r="J146" s="346"/>
    </row>
    <row r="147" spans="8:10">
      <c r="H147" s="345"/>
      <c r="I147" s="346"/>
      <c r="J147" s="346"/>
    </row>
    <row r="148" spans="8:10">
      <c r="H148" s="345"/>
      <c r="I148" s="346"/>
      <c r="J148" s="346"/>
    </row>
    <row r="149" spans="8:10">
      <c r="H149" s="345"/>
      <c r="I149" s="346"/>
      <c r="J149" s="346"/>
    </row>
    <row r="150" spans="8:10">
      <c r="H150" s="345"/>
      <c r="I150" s="346"/>
      <c r="J150" s="346"/>
    </row>
    <row r="151" spans="8:10">
      <c r="H151" s="345"/>
      <c r="I151" s="346"/>
      <c r="J151" s="346"/>
    </row>
    <row r="152" spans="8:10">
      <c r="H152" s="345"/>
      <c r="I152" s="346"/>
      <c r="J152" s="346"/>
    </row>
    <row r="153" spans="8:10">
      <c r="H153" s="345"/>
      <c r="I153" s="346"/>
      <c r="J153" s="346"/>
    </row>
    <row r="154" spans="8:10">
      <c r="H154" s="345"/>
      <c r="I154" s="346"/>
      <c r="J154" s="346"/>
    </row>
    <row r="155" spans="8:10">
      <c r="H155" s="345"/>
      <c r="I155" s="346"/>
      <c r="J155" s="346"/>
    </row>
    <row r="156" spans="8:10">
      <c r="H156" s="345"/>
      <c r="I156" s="346"/>
      <c r="J156" s="346"/>
    </row>
    <row r="157" spans="8:10">
      <c r="H157" s="345"/>
      <c r="I157" s="346"/>
      <c r="J157" s="346"/>
    </row>
    <row r="158" spans="8:10">
      <c r="H158" s="345"/>
      <c r="I158" s="346"/>
      <c r="J158" s="346"/>
    </row>
    <row r="159" spans="8:10">
      <c r="H159" s="345"/>
      <c r="I159" s="346"/>
      <c r="J159" s="346"/>
    </row>
    <row r="160" spans="8:10">
      <c r="H160" s="345"/>
      <c r="I160" s="346"/>
      <c r="J160" s="346"/>
    </row>
    <row r="161" spans="8:10">
      <c r="H161" s="345"/>
      <c r="I161" s="346"/>
      <c r="J161" s="346"/>
    </row>
    <row r="162" spans="8:10">
      <c r="H162" s="345"/>
      <c r="I162" s="346"/>
      <c r="J162" s="346"/>
    </row>
    <row r="163" spans="8:10">
      <c r="H163" s="345"/>
      <c r="I163" s="346"/>
      <c r="J163" s="346"/>
    </row>
    <row r="164" spans="8:10">
      <c r="H164" s="345"/>
      <c r="I164" s="346"/>
      <c r="J164" s="346"/>
    </row>
    <row r="165" spans="8:10">
      <c r="H165" s="345"/>
      <c r="I165" s="346"/>
      <c r="J165" s="346"/>
    </row>
    <row r="166" spans="8:10">
      <c r="H166" s="345"/>
      <c r="I166" s="346"/>
      <c r="J166" s="346"/>
    </row>
    <row r="167" spans="8:10">
      <c r="H167" s="345"/>
      <c r="I167" s="346"/>
      <c r="J167" s="346"/>
    </row>
    <row r="168" spans="8:10">
      <c r="H168" s="345"/>
      <c r="I168" s="346"/>
      <c r="J168" s="346"/>
    </row>
    <row r="169" spans="8:10">
      <c r="H169" s="345"/>
      <c r="I169" s="346"/>
      <c r="J169" s="346"/>
    </row>
    <row r="170" spans="8:10">
      <c r="H170" s="345"/>
      <c r="I170" s="346"/>
      <c r="J170" s="346"/>
    </row>
    <row r="171" spans="8:10">
      <c r="H171" s="345"/>
      <c r="I171" s="346"/>
      <c r="J171" s="346"/>
    </row>
    <row r="172" spans="8:10">
      <c r="H172" s="345"/>
      <c r="I172" s="346"/>
      <c r="J172" s="346"/>
    </row>
    <row r="173" spans="8:10">
      <c r="H173" s="345"/>
      <c r="I173" s="346"/>
      <c r="J173" s="346"/>
    </row>
    <row r="174" spans="8:10">
      <c r="H174" s="345"/>
      <c r="I174" s="346"/>
      <c r="J174" s="346"/>
    </row>
  </sheetData>
  <mergeCells count="5">
    <mergeCell ref="B7:B9"/>
    <mergeCell ref="F7:F9"/>
    <mergeCell ref="H7:J7"/>
    <mergeCell ref="B3:J3"/>
    <mergeCell ref="B4:J4"/>
  </mergeCells>
  <pageMargins left="0.94488188976377963" right="0.15748031496062992" top="0.31496062992125984" bottom="0.31496062992125984" header="0.31496062992125984" footer="0.31496062992125984"/>
  <pageSetup paperSize="9" scale="57"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sheetPr>
    <tabColor rgb="FF0070C0"/>
  </sheetPr>
  <dimension ref="B2:J53"/>
  <sheetViews>
    <sheetView topLeftCell="A22" workbookViewId="0">
      <selection activeCell="G8" sqref="G8"/>
    </sheetView>
  </sheetViews>
  <sheetFormatPr defaultRowHeight="15"/>
  <cols>
    <col min="1" max="1" width="11.85546875" customWidth="1"/>
    <col min="2" max="2" width="48.5703125" customWidth="1"/>
    <col min="3" max="3" width="2.28515625" customWidth="1"/>
    <col min="4" max="4" width="12.42578125" customWidth="1"/>
    <col min="5" max="5" width="10.85546875" customWidth="1"/>
    <col min="6" max="6" width="18.7109375" customWidth="1"/>
    <col min="7" max="7" width="20.28515625" customWidth="1"/>
    <col min="8" max="8" width="22.42578125" hidden="1" customWidth="1"/>
    <col min="9" max="9" width="21.140625" hidden="1" customWidth="1"/>
    <col min="10" max="10" width="20.140625" hidden="1" customWidth="1"/>
    <col min="11" max="11" width="3.5703125" customWidth="1"/>
    <col min="12" max="12" width="6.140625" customWidth="1"/>
    <col min="225" max="225" width="58.42578125" customWidth="1"/>
    <col min="226" max="226" width="5" customWidth="1"/>
    <col min="227" max="227" width="21.85546875" customWidth="1"/>
    <col min="228" max="228" width="21.42578125" customWidth="1"/>
    <col min="229" max="231" width="0" hidden="1" customWidth="1"/>
    <col min="232" max="232" width="21.140625" customWidth="1"/>
    <col min="233" max="233" width="14.42578125" customWidth="1"/>
    <col min="481" max="481" width="58.42578125" customWidth="1"/>
    <col min="482" max="482" width="5" customWidth="1"/>
    <col min="483" max="483" width="21.85546875" customWidth="1"/>
    <col min="484" max="484" width="21.42578125" customWidth="1"/>
    <col min="485" max="487" width="0" hidden="1" customWidth="1"/>
    <col min="488" max="488" width="21.140625" customWidth="1"/>
    <col min="489" max="489" width="14.42578125" customWidth="1"/>
    <col min="737" max="737" width="58.42578125" customWidth="1"/>
    <col min="738" max="738" width="5" customWidth="1"/>
    <col min="739" max="739" width="21.85546875" customWidth="1"/>
    <col min="740" max="740" width="21.42578125" customWidth="1"/>
    <col min="741" max="743" width="0" hidden="1" customWidth="1"/>
    <col min="744" max="744" width="21.140625" customWidth="1"/>
    <col min="745" max="745" width="14.42578125" customWidth="1"/>
    <col min="993" max="993" width="58.42578125" customWidth="1"/>
    <col min="994" max="994" width="5" customWidth="1"/>
    <col min="995" max="995" width="21.85546875" customWidth="1"/>
    <col min="996" max="996" width="21.42578125" customWidth="1"/>
    <col min="997" max="999" width="0" hidden="1" customWidth="1"/>
    <col min="1000" max="1000" width="21.140625" customWidth="1"/>
    <col min="1001" max="1001" width="14.42578125" customWidth="1"/>
    <col min="1249" max="1249" width="58.42578125" customWidth="1"/>
    <col min="1250" max="1250" width="5" customWidth="1"/>
    <col min="1251" max="1251" width="21.85546875" customWidth="1"/>
    <col min="1252" max="1252" width="21.42578125" customWidth="1"/>
    <col min="1253" max="1255" width="0" hidden="1" customWidth="1"/>
    <col min="1256" max="1256" width="21.140625" customWidth="1"/>
    <col min="1257" max="1257" width="14.42578125" customWidth="1"/>
    <col min="1505" max="1505" width="58.42578125" customWidth="1"/>
    <col min="1506" max="1506" width="5" customWidth="1"/>
    <col min="1507" max="1507" width="21.85546875" customWidth="1"/>
    <col min="1508" max="1508" width="21.42578125" customWidth="1"/>
    <col min="1509" max="1511" width="0" hidden="1" customWidth="1"/>
    <col min="1512" max="1512" width="21.140625" customWidth="1"/>
    <col min="1513" max="1513" width="14.42578125" customWidth="1"/>
    <col min="1761" max="1761" width="58.42578125" customWidth="1"/>
    <col min="1762" max="1762" width="5" customWidth="1"/>
    <col min="1763" max="1763" width="21.85546875" customWidth="1"/>
    <col min="1764" max="1764" width="21.42578125" customWidth="1"/>
    <col min="1765" max="1767" width="0" hidden="1" customWidth="1"/>
    <col min="1768" max="1768" width="21.140625" customWidth="1"/>
    <col min="1769" max="1769" width="14.42578125" customWidth="1"/>
    <col min="2017" max="2017" width="58.42578125" customWidth="1"/>
    <col min="2018" max="2018" width="5" customWidth="1"/>
    <col min="2019" max="2019" width="21.85546875" customWidth="1"/>
    <col min="2020" max="2020" width="21.42578125" customWidth="1"/>
    <col min="2021" max="2023" width="0" hidden="1" customWidth="1"/>
    <col min="2024" max="2024" width="21.140625" customWidth="1"/>
    <col min="2025" max="2025" width="14.42578125" customWidth="1"/>
    <col min="2273" max="2273" width="58.42578125" customWidth="1"/>
    <col min="2274" max="2274" width="5" customWidth="1"/>
    <col min="2275" max="2275" width="21.85546875" customWidth="1"/>
    <col min="2276" max="2276" width="21.42578125" customWidth="1"/>
    <col min="2277" max="2279" width="0" hidden="1" customWidth="1"/>
    <col min="2280" max="2280" width="21.140625" customWidth="1"/>
    <col min="2281" max="2281" width="14.42578125" customWidth="1"/>
    <col min="2529" max="2529" width="58.42578125" customWidth="1"/>
    <col min="2530" max="2530" width="5" customWidth="1"/>
    <col min="2531" max="2531" width="21.85546875" customWidth="1"/>
    <col min="2532" max="2532" width="21.42578125" customWidth="1"/>
    <col min="2533" max="2535" width="0" hidden="1" customWidth="1"/>
    <col min="2536" max="2536" width="21.140625" customWidth="1"/>
    <col min="2537" max="2537" width="14.42578125" customWidth="1"/>
    <col min="2785" max="2785" width="58.42578125" customWidth="1"/>
    <col min="2786" max="2786" width="5" customWidth="1"/>
    <col min="2787" max="2787" width="21.85546875" customWidth="1"/>
    <col min="2788" max="2788" width="21.42578125" customWidth="1"/>
    <col min="2789" max="2791" width="0" hidden="1" customWidth="1"/>
    <col min="2792" max="2792" width="21.140625" customWidth="1"/>
    <col min="2793" max="2793" width="14.42578125" customWidth="1"/>
    <col min="3041" max="3041" width="58.42578125" customWidth="1"/>
    <col min="3042" max="3042" width="5" customWidth="1"/>
    <col min="3043" max="3043" width="21.85546875" customWidth="1"/>
    <col min="3044" max="3044" width="21.42578125" customWidth="1"/>
    <col min="3045" max="3047" width="0" hidden="1" customWidth="1"/>
    <col min="3048" max="3048" width="21.140625" customWidth="1"/>
    <col min="3049" max="3049" width="14.42578125" customWidth="1"/>
    <col min="3297" max="3297" width="58.42578125" customWidth="1"/>
    <col min="3298" max="3298" width="5" customWidth="1"/>
    <col min="3299" max="3299" width="21.85546875" customWidth="1"/>
    <col min="3300" max="3300" width="21.42578125" customWidth="1"/>
    <col min="3301" max="3303" width="0" hidden="1" customWidth="1"/>
    <col min="3304" max="3304" width="21.140625" customWidth="1"/>
    <col min="3305" max="3305" width="14.42578125" customWidth="1"/>
    <col min="3553" max="3553" width="58.42578125" customWidth="1"/>
    <col min="3554" max="3554" width="5" customWidth="1"/>
    <col min="3555" max="3555" width="21.85546875" customWidth="1"/>
    <col min="3556" max="3556" width="21.42578125" customWidth="1"/>
    <col min="3557" max="3559" width="0" hidden="1" customWidth="1"/>
    <col min="3560" max="3560" width="21.140625" customWidth="1"/>
    <col min="3561" max="3561" width="14.42578125" customWidth="1"/>
    <col min="3809" max="3809" width="58.42578125" customWidth="1"/>
    <col min="3810" max="3810" width="5" customWidth="1"/>
    <col min="3811" max="3811" width="21.85546875" customWidth="1"/>
    <col min="3812" max="3812" width="21.42578125" customWidth="1"/>
    <col min="3813" max="3815" width="0" hidden="1" customWidth="1"/>
    <col min="3816" max="3816" width="21.140625" customWidth="1"/>
    <col min="3817" max="3817" width="14.42578125" customWidth="1"/>
    <col min="4065" max="4065" width="58.42578125" customWidth="1"/>
    <col min="4066" max="4066" width="5" customWidth="1"/>
    <col min="4067" max="4067" width="21.85546875" customWidth="1"/>
    <col min="4068" max="4068" width="21.42578125" customWidth="1"/>
    <col min="4069" max="4071" width="0" hidden="1" customWidth="1"/>
    <col min="4072" max="4072" width="21.140625" customWidth="1"/>
    <col min="4073" max="4073" width="14.42578125" customWidth="1"/>
    <col min="4321" max="4321" width="58.42578125" customWidth="1"/>
    <col min="4322" max="4322" width="5" customWidth="1"/>
    <col min="4323" max="4323" width="21.85546875" customWidth="1"/>
    <col min="4324" max="4324" width="21.42578125" customWidth="1"/>
    <col min="4325" max="4327" width="0" hidden="1" customWidth="1"/>
    <col min="4328" max="4328" width="21.140625" customWidth="1"/>
    <col min="4329" max="4329" width="14.42578125" customWidth="1"/>
    <col min="4577" max="4577" width="58.42578125" customWidth="1"/>
    <col min="4578" max="4578" width="5" customWidth="1"/>
    <col min="4579" max="4579" width="21.85546875" customWidth="1"/>
    <col min="4580" max="4580" width="21.42578125" customWidth="1"/>
    <col min="4581" max="4583" width="0" hidden="1" customWidth="1"/>
    <col min="4584" max="4584" width="21.140625" customWidth="1"/>
    <col min="4585" max="4585" width="14.42578125" customWidth="1"/>
    <col min="4833" max="4833" width="58.42578125" customWidth="1"/>
    <col min="4834" max="4834" width="5" customWidth="1"/>
    <col min="4835" max="4835" width="21.85546875" customWidth="1"/>
    <col min="4836" max="4836" width="21.42578125" customWidth="1"/>
    <col min="4837" max="4839" width="0" hidden="1" customWidth="1"/>
    <col min="4840" max="4840" width="21.140625" customWidth="1"/>
    <col min="4841" max="4841" width="14.42578125" customWidth="1"/>
    <col min="5089" max="5089" width="58.42578125" customWidth="1"/>
    <col min="5090" max="5090" width="5" customWidth="1"/>
    <col min="5091" max="5091" width="21.85546875" customWidth="1"/>
    <col min="5092" max="5092" width="21.42578125" customWidth="1"/>
    <col min="5093" max="5095" width="0" hidden="1" customWidth="1"/>
    <col min="5096" max="5096" width="21.140625" customWidth="1"/>
    <col min="5097" max="5097" width="14.42578125" customWidth="1"/>
    <col min="5345" max="5345" width="58.42578125" customWidth="1"/>
    <col min="5346" max="5346" width="5" customWidth="1"/>
    <col min="5347" max="5347" width="21.85546875" customWidth="1"/>
    <col min="5348" max="5348" width="21.42578125" customWidth="1"/>
    <col min="5349" max="5351" width="0" hidden="1" customWidth="1"/>
    <col min="5352" max="5352" width="21.140625" customWidth="1"/>
    <col min="5353" max="5353" width="14.42578125" customWidth="1"/>
    <col min="5601" max="5601" width="58.42578125" customWidth="1"/>
    <col min="5602" max="5602" width="5" customWidth="1"/>
    <col min="5603" max="5603" width="21.85546875" customWidth="1"/>
    <col min="5604" max="5604" width="21.42578125" customWidth="1"/>
    <col min="5605" max="5607" width="0" hidden="1" customWidth="1"/>
    <col min="5608" max="5608" width="21.140625" customWidth="1"/>
    <col min="5609" max="5609" width="14.42578125" customWidth="1"/>
    <col min="5857" max="5857" width="58.42578125" customWidth="1"/>
    <col min="5858" max="5858" width="5" customWidth="1"/>
    <col min="5859" max="5859" width="21.85546875" customWidth="1"/>
    <col min="5860" max="5860" width="21.42578125" customWidth="1"/>
    <col min="5861" max="5863" width="0" hidden="1" customWidth="1"/>
    <col min="5864" max="5864" width="21.140625" customWidth="1"/>
    <col min="5865" max="5865" width="14.42578125" customWidth="1"/>
    <col min="6113" max="6113" width="58.42578125" customWidth="1"/>
    <col min="6114" max="6114" width="5" customWidth="1"/>
    <col min="6115" max="6115" width="21.85546875" customWidth="1"/>
    <col min="6116" max="6116" width="21.42578125" customWidth="1"/>
    <col min="6117" max="6119" width="0" hidden="1" customWidth="1"/>
    <col min="6120" max="6120" width="21.140625" customWidth="1"/>
    <col min="6121" max="6121" width="14.42578125" customWidth="1"/>
    <col min="6369" max="6369" width="58.42578125" customWidth="1"/>
    <col min="6370" max="6370" width="5" customWidth="1"/>
    <col min="6371" max="6371" width="21.85546875" customWidth="1"/>
    <col min="6372" max="6372" width="21.42578125" customWidth="1"/>
    <col min="6373" max="6375" width="0" hidden="1" customWidth="1"/>
    <col min="6376" max="6376" width="21.140625" customWidth="1"/>
    <col min="6377" max="6377" width="14.42578125" customWidth="1"/>
    <col min="6625" max="6625" width="58.42578125" customWidth="1"/>
    <col min="6626" max="6626" width="5" customWidth="1"/>
    <col min="6627" max="6627" width="21.85546875" customWidth="1"/>
    <col min="6628" max="6628" width="21.42578125" customWidth="1"/>
    <col min="6629" max="6631" width="0" hidden="1" customWidth="1"/>
    <col min="6632" max="6632" width="21.140625" customWidth="1"/>
    <col min="6633" max="6633" width="14.42578125" customWidth="1"/>
    <col min="6881" max="6881" width="58.42578125" customWidth="1"/>
    <col min="6882" max="6882" width="5" customWidth="1"/>
    <col min="6883" max="6883" width="21.85546875" customWidth="1"/>
    <col min="6884" max="6884" width="21.42578125" customWidth="1"/>
    <col min="6885" max="6887" width="0" hidden="1" customWidth="1"/>
    <col min="6888" max="6888" width="21.140625" customWidth="1"/>
    <col min="6889" max="6889" width="14.42578125" customWidth="1"/>
    <col min="7137" max="7137" width="58.42578125" customWidth="1"/>
    <col min="7138" max="7138" width="5" customWidth="1"/>
    <col min="7139" max="7139" width="21.85546875" customWidth="1"/>
    <col min="7140" max="7140" width="21.42578125" customWidth="1"/>
    <col min="7141" max="7143" width="0" hidden="1" customWidth="1"/>
    <col min="7144" max="7144" width="21.140625" customWidth="1"/>
    <col min="7145" max="7145" width="14.42578125" customWidth="1"/>
    <col min="7393" max="7393" width="58.42578125" customWidth="1"/>
    <col min="7394" max="7394" width="5" customWidth="1"/>
    <col min="7395" max="7395" width="21.85546875" customWidth="1"/>
    <col min="7396" max="7396" width="21.42578125" customWidth="1"/>
    <col min="7397" max="7399" width="0" hidden="1" customWidth="1"/>
    <col min="7400" max="7400" width="21.140625" customWidth="1"/>
    <col min="7401" max="7401" width="14.42578125" customWidth="1"/>
    <col min="7649" max="7649" width="58.42578125" customWidth="1"/>
    <col min="7650" max="7650" width="5" customWidth="1"/>
    <col min="7651" max="7651" width="21.85546875" customWidth="1"/>
    <col min="7652" max="7652" width="21.42578125" customWidth="1"/>
    <col min="7653" max="7655" width="0" hidden="1" customWidth="1"/>
    <col min="7656" max="7656" width="21.140625" customWidth="1"/>
    <col min="7657" max="7657" width="14.42578125" customWidth="1"/>
    <col min="7905" max="7905" width="58.42578125" customWidth="1"/>
    <col min="7906" max="7906" width="5" customWidth="1"/>
    <col min="7907" max="7907" width="21.85546875" customWidth="1"/>
    <col min="7908" max="7908" width="21.42578125" customWidth="1"/>
    <col min="7909" max="7911" width="0" hidden="1" customWidth="1"/>
    <col min="7912" max="7912" width="21.140625" customWidth="1"/>
    <col min="7913" max="7913" width="14.42578125" customWidth="1"/>
    <col min="8161" max="8161" width="58.42578125" customWidth="1"/>
    <col min="8162" max="8162" width="5" customWidth="1"/>
    <col min="8163" max="8163" width="21.85546875" customWidth="1"/>
    <col min="8164" max="8164" width="21.42578125" customWidth="1"/>
    <col min="8165" max="8167" width="0" hidden="1" customWidth="1"/>
    <col min="8168" max="8168" width="21.140625" customWidth="1"/>
    <col min="8169" max="8169" width="14.42578125" customWidth="1"/>
    <col min="8417" max="8417" width="58.42578125" customWidth="1"/>
    <col min="8418" max="8418" width="5" customWidth="1"/>
    <col min="8419" max="8419" width="21.85546875" customWidth="1"/>
    <col min="8420" max="8420" width="21.42578125" customWidth="1"/>
    <col min="8421" max="8423" width="0" hidden="1" customWidth="1"/>
    <col min="8424" max="8424" width="21.140625" customWidth="1"/>
    <col min="8425" max="8425" width="14.42578125" customWidth="1"/>
    <col min="8673" max="8673" width="58.42578125" customWidth="1"/>
    <col min="8674" max="8674" width="5" customWidth="1"/>
    <col min="8675" max="8675" width="21.85546875" customWidth="1"/>
    <col min="8676" max="8676" width="21.42578125" customWidth="1"/>
    <col min="8677" max="8679" width="0" hidden="1" customWidth="1"/>
    <col min="8680" max="8680" width="21.140625" customWidth="1"/>
    <col min="8681" max="8681" width="14.42578125" customWidth="1"/>
    <col min="8929" max="8929" width="58.42578125" customWidth="1"/>
    <col min="8930" max="8930" width="5" customWidth="1"/>
    <col min="8931" max="8931" width="21.85546875" customWidth="1"/>
    <col min="8932" max="8932" width="21.42578125" customWidth="1"/>
    <col min="8933" max="8935" width="0" hidden="1" customWidth="1"/>
    <col min="8936" max="8936" width="21.140625" customWidth="1"/>
    <col min="8937" max="8937" width="14.42578125" customWidth="1"/>
    <col min="9185" max="9185" width="58.42578125" customWidth="1"/>
    <col min="9186" max="9186" width="5" customWidth="1"/>
    <col min="9187" max="9187" width="21.85546875" customWidth="1"/>
    <col min="9188" max="9188" width="21.42578125" customWidth="1"/>
    <col min="9189" max="9191" width="0" hidden="1" customWidth="1"/>
    <col min="9192" max="9192" width="21.140625" customWidth="1"/>
    <col min="9193" max="9193" width="14.42578125" customWidth="1"/>
    <col min="9441" max="9441" width="58.42578125" customWidth="1"/>
    <col min="9442" max="9442" width="5" customWidth="1"/>
    <col min="9443" max="9443" width="21.85546875" customWidth="1"/>
    <col min="9444" max="9444" width="21.42578125" customWidth="1"/>
    <col min="9445" max="9447" width="0" hidden="1" customWidth="1"/>
    <col min="9448" max="9448" width="21.140625" customWidth="1"/>
    <col min="9449" max="9449" width="14.42578125" customWidth="1"/>
    <col min="9697" max="9697" width="58.42578125" customWidth="1"/>
    <col min="9698" max="9698" width="5" customWidth="1"/>
    <col min="9699" max="9699" width="21.85546875" customWidth="1"/>
    <col min="9700" max="9700" width="21.42578125" customWidth="1"/>
    <col min="9701" max="9703" width="0" hidden="1" customWidth="1"/>
    <col min="9704" max="9704" width="21.140625" customWidth="1"/>
    <col min="9705" max="9705" width="14.42578125" customWidth="1"/>
    <col min="9953" max="9953" width="58.42578125" customWidth="1"/>
    <col min="9954" max="9954" width="5" customWidth="1"/>
    <col min="9955" max="9955" width="21.85546875" customWidth="1"/>
    <col min="9956" max="9956" width="21.42578125" customWidth="1"/>
    <col min="9957" max="9959" width="0" hidden="1" customWidth="1"/>
    <col min="9960" max="9960" width="21.140625" customWidth="1"/>
    <col min="9961" max="9961" width="14.42578125" customWidth="1"/>
    <col min="10209" max="10209" width="58.42578125" customWidth="1"/>
    <col min="10210" max="10210" width="5" customWidth="1"/>
    <col min="10211" max="10211" width="21.85546875" customWidth="1"/>
    <col min="10212" max="10212" width="21.42578125" customWidth="1"/>
    <col min="10213" max="10215" width="0" hidden="1" customWidth="1"/>
    <col min="10216" max="10216" width="21.140625" customWidth="1"/>
    <col min="10217" max="10217" width="14.42578125" customWidth="1"/>
    <col min="10465" max="10465" width="58.42578125" customWidth="1"/>
    <col min="10466" max="10466" width="5" customWidth="1"/>
    <col min="10467" max="10467" width="21.85546875" customWidth="1"/>
    <col min="10468" max="10468" width="21.42578125" customWidth="1"/>
    <col min="10469" max="10471" width="0" hidden="1" customWidth="1"/>
    <col min="10472" max="10472" width="21.140625" customWidth="1"/>
    <col min="10473" max="10473" width="14.42578125" customWidth="1"/>
    <col min="10721" max="10721" width="58.42578125" customWidth="1"/>
    <col min="10722" max="10722" width="5" customWidth="1"/>
    <col min="10723" max="10723" width="21.85546875" customWidth="1"/>
    <col min="10724" max="10724" width="21.42578125" customWidth="1"/>
    <col min="10725" max="10727" width="0" hidden="1" customWidth="1"/>
    <col min="10728" max="10728" width="21.140625" customWidth="1"/>
    <col min="10729" max="10729" width="14.42578125" customWidth="1"/>
    <col min="10977" max="10977" width="58.42578125" customWidth="1"/>
    <col min="10978" max="10978" width="5" customWidth="1"/>
    <col min="10979" max="10979" width="21.85546875" customWidth="1"/>
    <col min="10980" max="10980" width="21.42578125" customWidth="1"/>
    <col min="10981" max="10983" width="0" hidden="1" customWidth="1"/>
    <col min="10984" max="10984" width="21.140625" customWidth="1"/>
    <col min="10985" max="10985" width="14.42578125" customWidth="1"/>
    <col min="11233" max="11233" width="58.42578125" customWidth="1"/>
    <col min="11234" max="11234" width="5" customWidth="1"/>
    <col min="11235" max="11235" width="21.85546875" customWidth="1"/>
    <col min="11236" max="11236" width="21.42578125" customWidth="1"/>
    <col min="11237" max="11239" width="0" hidden="1" customWidth="1"/>
    <col min="11240" max="11240" width="21.140625" customWidth="1"/>
    <col min="11241" max="11241" width="14.42578125" customWidth="1"/>
    <col min="11489" max="11489" width="58.42578125" customWidth="1"/>
    <col min="11490" max="11490" width="5" customWidth="1"/>
    <col min="11491" max="11491" width="21.85546875" customWidth="1"/>
    <col min="11492" max="11492" width="21.42578125" customWidth="1"/>
    <col min="11493" max="11495" width="0" hidden="1" customWidth="1"/>
    <col min="11496" max="11496" width="21.140625" customWidth="1"/>
    <col min="11497" max="11497" width="14.42578125" customWidth="1"/>
    <col min="11745" max="11745" width="58.42578125" customWidth="1"/>
    <col min="11746" max="11746" width="5" customWidth="1"/>
    <col min="11747" max="11747" width="21.85546875" customWidth="1"/>
    <col min="11748" max="11748" width="21.42578125" customWidth="1"/>
    <col min="11749" max="11751" width="0" hidden="1" customWidth="1"/>
    <col min="11752" max="11752" width="21.140625" customWidth="1"/>
    <col min="11753" max="11753" width="14.42578125" customWidth="1"/>
    <col min="12001" max="12001" width="58.42578125" customWidth="1"/>
    <col min="12002" max="12002" width="5" customWidth="1"/>
    <col min="12003" max="12003" width="21.85546875" customWidth="1"/>
    <col min="12004" max="12004" width="21.42578125" customWidth="1"/>
    <col min="12005" max="12007" width="0" hidden="1" customWidth="1"/>
    <col min="12008" max="12008" width="21.140625" customWidth="1"/>
    <col min="12009" max="12009" width="14.42578125" customWidth="1"/>
    <col min="12257" max="12257" width="58.42578125" customWidth="1"/>
    <col min="12258" max="12258" width="5" customWidth="1"/>
    <col min="12259" max="12259" width="21.85546875" customWidth="1"/>
    <col min="12260" max="12260" width="21.42578125" customWidth="1"/>
    <col min="12261" max="12263" width="0" hidden="1" customWidth="1"/>
    <col min="12264" max="12264" width="21.140625" customWidth="1"/>
    <col min="12265" max="12265" width="14.42578125" customWidth="1"/>
    <col min="12513" max="12513" width="58.42578125" customWidth="1"/>
    <col min="12514" max="12514" width="5" customWidth="1"/>
    <col min="12515" max="12515" width="21.85546875" customWidth="1"/>
    <col min="12516" max="12516" width="21.42578125" customWidth="1"/>
    <col min="12517" max="12519" width="0" hidden="1" customWidth="1"/>
    <col min="12520" max="12520" width="21.140625" customWidth="1"/>
    <col min="12521" max="12521" width="14.42578125" customWidth="1"/>
    <col min="12769" max="12769" width="58.42578125" customWidth="1"/>
    <col min="12770" max="12770" width="5" customWidth="1"/>
    <col min="12771" max="12771" width="21.85546875" customWidth="1"/>
    <col min="12772" max="12772" width="21.42578125" customWidth="1"/>
    <col min="12773" max="12775" width="0" hidden="1" customWidth="1"/>
    <col min="12776" max="12776" width="21.140625" customWidth="1"/>
    <col min="12777" max="12777" width="14.42578125" customWidth="1"/>
    <col min="13025" max="13025" width="58.42578125" customWidth="1"/>
    <col min="13026" max="13026" width="5" customWidth="1"/>
    <col min="13027" max="13027" width="21.85546875" customWidth="1"/>
    <col min="13028" max="13028" width="21.42578125" customWidth="1"/>
    <col min="13029" max="13031" width="0" hidden="1" customWidth="1"/>
    <col min="13032" max="13032" width="21.140625" customWidth="1"/>
    <col min="13033" max="13033" width="14.42578125" customWidth="1"/>
    <col min="13281" max="13281" width="58.42578125" customWidth="1"/>
    <col min="13282" max="13282" width="5" customWidth="1"/>
    <col min="13283" max="13283" width="21.85546875" customWidth="1"/>
    <col min="13284" max="13284" width="21.42578125" customWidth="1"/>
    <col min="13285" max="13287" width="0" hidden="1" customWidth="1"/>
    <col min="13288" max="13288" width="21.140625" customWidth="1"/>
    <col min="13289" max="13289" width="14.42578125" customWidth="1"/>
    <col min="13537" max="13537" width="58.42578125" customWidth="1"/>
    <col min="13538" max="13538" width="5" customWidth="1"/>
    <col min="13539" max="13539" width="21.85546875" customWidth="1"/>
    <col min="13540" max="13540" width="21.42578125" customWidth="1"/>
    <col min="13541" max="13543" width="0" hidden="1" customWidth="1"/>
    <col min="13544" max="13544" width="21.140625" customWidth="1"/>
    <col min="13545" max="13545" width="14.42578125" customWidth="1"/>
    <col min="13793" max="13793" width="58.42578125" customWidth="1"/>
    <col min="13794" max="13794" width="5" customWidth="1"/>
    <col min="13795" max="13795" width="21.85546875" customWidth="1"/>
    <col min="13796" max="13796" width="21.42578125" customWidth="1"/>
    <col min="13797" max="13799" width="0" hidden="1" customWidth="1"/>
    <col min="13800" max="13800" width="21.140625" customWidth="1"/>
    <col min="13801" max="13801" width="14.42578125" customWidth="1"/>
    <col min="14049" max="14049" width="58.42578125" customWidth="1"/>
    <col min="14050" max="14050" width="5" customWidth="1"/>
    <col min="14051" max="14051" width="21.85546875" customWidth="1"/>
    <col min="14052" max="14052" width="21.42578125" customWidth="1"/>
    <col min="14053" max="14055" width="0" hidden="1" customWidth="1"/>
    <col min="14056" max="14056" width="21.140625" customWidth="1"/>
    <col min="14057" max="14057" width="14.42578125" customWidth="1"/>
    <col min="14305" max="14305" width="58.42578125" customWidth="1"/>
    <col min="14306" max="14306" width="5" customWidth="1"/>
    <col min="14307" max="14307" width="21.85546875" customWidth="1"/>
    <col min="14308" max="14308" width="21.42578125" customWidth="1"/>
    <col min="14309" max="14311" width="0" hidden="1" customWidth="1"/>
    <col min="14312" max="14312" width="21.140625" customWidth="1"/>
    <col min="14313" max="14313" width="14.42578125" customWidth="1"/>
    <col min="14561" max="14561" width="58.42578125" customWidth="1"/>
    <col min="14562" max="14562" width="5" customWidth="1"/>
    <col min="14563" max="14563" width="21.85546875" customWidth="1"/>
    <col min="14564" max="14564" width="21.42578125" customWidth="1"/>
    <col min="14565" max="14567" width="0" hidden="1" customWidth="1"/>
    <col min="14568" max="14568" width="21.140625" customWidth="1"/>
    <col min="14569" max="14569" width="14.42578125" customWidth="1"/>
    <col min="14817" max="14817" width="58.42578125" customWidth="1"/>
    <col min="14818" max="14818" width="5" customWidth="1"/>
    <col min="14819" max="14819" width="21.85546875" customWidth="1"/>
    <col min="14820" max="14820" width="21.42578125" customWidth="1"/>
    <col min="14821" max="14823" width="0" hidden="1" customWidth="1"/>
    <col min="14824" max="14824" width="21.140625" customWidth="1"/>
    <col min="14825" max="14825" width="14.42578125" customWidth="1"/>
    <col min="15073" max="15073" width="58.42578125" customWidth="1"/>
    <col min="15074" max="15074" width="5" customWidth="1"/>
    <col min="15075" max="15075" width="21.85546875" customWidth="1"/>
    <col min="15076" max="15076" width="21.42578125" customWidth="1"/>
    <col min="15077" max="15079" width="0" hidden="1" customWidth="1"/>
    <col min="15080" max="15080" width="21.140625" customWidth="1"/>
    <col min="15081" max="15081" width="14.42578125" customWidth="1"/>
    <col min="15329" max="15329" width="58.42578125" customWidth="1"/>
    <col min="15330" max="15330" width="5" customWidth="1"/>
    <col min="15331" max="15331" width="21.85546875" customWidth="1"/>
    <col min="15332" max="15332" width="21.42578125" customWidth="1"/>
    <col min="15333" max="15335" width="0" hidden="1" customWidth="1"/>
    <col min="15336" max="15336" width="21.140625" customWidth="1"/>
    <col min="15337" max="15337" width="14.42578125" customWidth="1"/>
    <col min="15585" max="15585" width="58.42578125" customWidth="1"/>
    <col min="15586" max="15586" width="5" customWidth="1"/>
    <col min="15587" max="15587" width="21.85546875" customWidth="1"/>
    <col min="15588" max="15588" width="21.42578125" customWidth="1"/>
    <col min="15589" max="15591" width="0" hidden="1" customWidth="1"/>
    <col min="15592" max="15592" width="21.140625" customWidth="1"/>
    <col min="15593" max="15593" width="14.42578125" customWidth="1"/>
    <col min="15841" max="15841" width="58.42578125" customWidth="1"/>
    <col min="15842" max="15842" width="5" customWidth="1"/>
    <col min="15843" max="15843" width="21.85546875" customWidth="1"/>
    <col min="15844" max="15844" width="21.42578125" customWidth="1"/>
    <col min="15845" max="15847" width="0" hidden="1" customWidth="1"/>
    <col min="15848" max="15848" width="21.140625" customWidth="1"/>
    <col min="15849" max="15849" width="14.42578125" customWidth="1"/>
    <col min="16097" max="16097" width="58.42578125" customWidth="1"/>
    <col min="16098" max="16098" width="5" customWidth="1"/>
    <col min="16099" max="16099" width="21.85546875" customWidth="1"/>
    <col min="16100" max="16100" width="21.42578125" customWidth="1"/>
    <col min="16101" max="16103" width="0" hidden="1" customWidth="1"/>
    <col min="16104" max="16104" width="21.140625" customWidth="1"/>
    <col min="16105" max="16105" width="14.42578125" customWidth="1"/>
  </cols>
  <sheetData>
    <row r="2" spans="2:9" ht="22.5" customHeight="1">
      <c r="G2" s="118" t="s">
        <v>448</v>
      </c>
    </row>
    <row r="3" spans="2:9" ht="18.75">
      <c r="B3" s="834" t="s">
        <v>943</v>
      </c>
      <c r="C3" s="834"/>
      <c r="D3" s="834"/>
      <c r="E3" s="834"/>
      <c r="F3" s="834"/>
      <c r="G3" s="834"/>
    </row>
    <row r="4" spans="2:9" ht="18.75">
      <c r="B4" s="834" t="s">
        <v>173</v>
      </c>
      <c r="C4" s="834"/>
      <c r="D4" s="834"/>
      <c r="E4" s="834"/>
      <c r="F4" s="834"/>
      <c r="G4" s="834"/>
    </row>
    <row r="5" spans="2:9" ht="19.5" customHeight="1">
      <c r="B5" s="10"/>
      <c r="C5" s="10"/>
      <c r="D5" s="11"/>
      <c r="E5" s="11"/>
      <c r="F5" s="11"/>
      <c r="G5" s="11"/>
    </row>
    <row r="6" spans="2:9" ht="22.5" customHeight="1">
      <c r="B6" s="12"/>
      <c r="C6" s="12"/>
      <c r="D6" s="12"/>
      <c r="E6" s="12"/>
      <c r="F6" s="835" t="s">
        <v>148</v>
      </c>
      <c r="G6" s="835"/>
    </row>
    <row r="7" spans="2:9" ht="20.25" customHeight="1">
      <c r="B7" s="12"/>
      <c r="C7" s="12"/>
      <c r="D7" s="13" t="s">
        <v>147</v>
      </c>
      <c r="E7" s="13"/>
      <c r="F7" s="13">
        <v>2024</v>
      </c>
      <c r="G7" s="13">
        <v>2023</v>
      </c>
      <c r="I7" s="14"/>
    </row>
    <row r="8" spans="2:9" ht="20.25" customHeight="1">
      <c r="B8" s="12"/>
      <c r="C8" s="12"/>
      <c r="D8" s="15"/>
      <c r="E8" s="15"/>
      <c r="F8" s="318" t="s">
        <v>9</v>
      </c>
      <c r="G8" s="318" t="s">
        <v>9</v>
      </c>
      <c r="I8" s="14"/>
    </row>
    <row r="9" spans="2:9" ht="14.25" customHeight="1">
      <c r="B9" s="16"/>
      <c r="C9" s="16"/>
      <c r="D9" s="17"/>
      <c r="E9" s="17"/>
      <c r="F9" s="18"/>
      <c r="G9" s="19"/>
      <c r="H9" s="20"/>
      <c r="I9" s="14"/>
    </row>
    <row r="10" spans="2:9" ht="15.75">
      <c r="B10" s="101" t="s">
        <v>174</v>
      </c>
      <c r="C10" s="16"/>
      <c r="D10" s="16"/>
      <c r="E10" s="16"/>
      <c r="F10" s="453"/>
      <c r="G10" s="454"/>
      <c r="I10" s="14"/>
    </row>
    <row r="11" spans="2:9" ht="10.5" customHeight="1">
      <c r="B11" s="101"/>
      <c r="C11" s="16"/>
      <c r="D11" s="16"/>
      <c r="E11" s="16"/>
      <c r="F11" s="453"/>
      <c r="G11" s="454"/>
      <c r="I11" s="14"/>
    </row>
    <row r="12" spans="2:9" ht="18.75" customHeight="1">
      <c r="B12" s="43" t="s">
        <v>456</v>
      </c>
      <c r="C12" s="21"/>
      <c r="D12" s="65" t="s">
        <v>156</v>
      </c>
      <c r="E12" s="297"/>
      <c r="F12" s="455">
        <v>0</v>
      </c>
      <c r="G12" s="456">
        <v>0</v>
      </c>
      <c r="H12" s="22"/>
      <c r="I12" s="14"/>
    </row>
    <row r="13" spans="2:9" ht="15.75">
      <c r="B13" s="43"/>
      <c r="C13" s="21"/>
      <c r="D13" s="297"/>
      <c r="E13" s="297"/>
      <c r="F13" s="457"/>
      <c r="G13" s="458"/>
      <c r="H13" s="22"/>
      <c r="I13" s="14"/>
    </row>
    <row r="14" spans="2:9" ht="15.75">
      <c r="B14" s="102" t="s">
        <v>175</v>
      </c>
      <c r="C14" s="27"/>
      <c r="D14" s="297"/>
      <c r="E14" s="297"/>
      <c r="F14" s="457"/>
      <c r="G14" s="458"/>
      <c r="H14" s="23"/>
      <c r="I14" s="24"/>
    </row>
    <row r="15" spans="2:9" ht="12.75" customHeight="1">
      <c r="B15" s="102"/>
      <c r="C15" s="27"/>
      <c r="D15" s="297"/>
      <c r="E15" s="297"/>
      <c r="F15" s="457"/>
      <c r="G15" s="458"/>
      <c r="H15" s="23"/>
      <c r="I15" s="24"/>
    </row>
    <row r="16" spans="2:9" ht="20.100000000000001" customHeight="1">
      <c r="B16" s="43" t="s">
        <v>511</v>
      </c>
      <c r="C16" s="21"/>
      <c r="D16" s="65" t="s">
        <v>509</v>
      </c>
      <c r="E16" s="297"/>
      <c r="F16" s="457">
        <v>0</v>
      </c>
      <c r="G16" s="458">
        <v>0</v>
      </c>
      <c r="H16" s="23"/>
      <c r="I16" s="24"/>
    </row>
    <row r="17" spans="2:9" ht="20.100000000000001" customHeight="1">
      <c r="B17" s="43" t="s">
        <v>512</v>
      </c>
      <c r="C17" s="21"/>
      <c r="D17" s="65" t="s">
        <v>509</v>
      </c>
      <c r="E17" s="297"/>
      <c r="F17" s="457">
        <v>0</v>
      </c>
      <c r="G17" s="458"/>
      <c r="H17" s="23"/>
      <c r="I17" s="24"/>
    </row>
    <row r="18" spans="2:9" ht="20.100000000000001" customHeight="1">
      <c r="B18" s="43" t="s">
        <v>176</v>
      </c>
      <c r="C18" s="21"/>
      <c r="D18" s="65" t="s">
        <v>418</v>
      </c>
      <c r="E18" s="297"/>
      <c r="F18" s="457">
        <v>0</v>
      </c>
      <c r="G18" s="458">
        <v>0</v>
      </c>
      <c r="H18" s="7"/>
    </row>
    <row r="19" spans="2:9" ht="8.25" customHeight="1">
      <c r="B19" s="43"/>
      <c r="C19" s="21"/>
      <c r="D19" s="297"/>
      <c r="E19" s="297"/>
      <c r="F19" s="457"/>
      <c r="G19" s="458"/>
      <c r="H19" s="7"/>
    </row>
    <row r="20" spans="2:9" ht="17.25" customHeight="1" thickBot="1">
      <c r="B20" s="103" t="s">
        <v>177</v>
      </c>
      <c r="C20" s="17"/>
      <c r="D20" s="25"/>
      <c r="E20" s="25"/>
      <c r="F20" s="459">
        <f>F12+F16+F17+F18</f>
        <v>0</v>
      </c>
      <c r="G20" s="459">
        <f>G12+G16+G17+G18</f>
        <v>0</v>
      </c>
      <c r="H20" s="22"/>
    </row>
    <row r="21" spans="2:9" ht="16.5" thickTop="1">
      <c r="B21" s="21"/>
      <c r="C21" s="21"/>
      <c r="D21" s="5"/>
      <c r="E21" s="5"/>
      <c r="F21" s="457"/>
      <c r="G21" s="458"/>
    </row>
    <row r="22" spans="2:9" ht="15.75">
      <c r="B22" s="101" t="s">
        <v>178</v>
      </c>
      <c r="C22" s="16"/>
      <c r="D22" s="17"/>
      <c r="E22" s="17"/>
      <c r="F22" s="457"/>
      <c r="G22" s="458"/>
      <c r="I22" s="22"/>
    </row>
    <row r="23" spans="2:9" ht="9.75" customHeight="1">
      <c r="B23" s="101"/>
      <c r="C23" s="16"/>
      <c r="D23" s="17"/>
      <c r="E23" s="17"/>
      <c r="F23" s="457"/>
      <c r="G23" s="458"/>
      <c r="I23" s="22"/>
    </row>
    <row r="24" spans="2:9" ht="33" customHeight="1">
      <c r="B24" s="108" t="s">
        <v>510</v>
      </c>
      <c r="C24" s="19"/>
      <c r="D24" s="26"/>
      <c r="E24" s="26"/>
      <c r="F24" s="457">
        <v>0</v>
      </c>
      <c r="G24" s="458">
        <v>0</v>
      </c>
      <c r="H24" s="22"/>
      <c r="I24" s="22"/>
    </row>
    <row r="25" spans="2:9" ht="20.25" customHeight="1">
      <c r="B25" s="44" t="s">
        <v>179</v>
      </c>
      <c r="C25" s="19"/>
      <c r="D25" s="5"/>
      <c r="E25" s="5"/>
      <c r="F25" s="457">
        <f>F12</f>
        <v>0</v>
      </c>
      <c r="G25" s="458">
        <v>0</v>
      </c>
      <c r="H25" s="22"/>
      <c r="I25" s="22"/>
    </row>
    <row r="26" spans="2:9" ht="12.75" customHeight="1">
      <c r="B26" s="44"/>
      <c r="C26" s="19"/>
      <c r="D26" s="5"/>
      <c r="E26" s="5"/>
      <c r="F26" s="457"/>
      <c r="G26" s="458"/>
      <c r="H26" s="22"/>
      <c r="I26" s="22"/>
    </row>
    <row r="27" spans="2:9" ht="13.5" customHeight="1">
      <c r="B27" s="19"/>
      <c r="C27" s="19"/>
      <c r="D27" s="5"/>
      <c r="E27" s="5"/>
      <c r="F27" s="457"/>
      <c r="G27" s="458"/>
      <c r="H27" s="22"/>
      <c r="I27" s="22"/>
    </row>
    <row r="28" spans="2:9" ht="15.75">
      <c r="B28" s="101" t="s">
        <v>180</v>
      </c>
      <c r="C28" s="16"/>
      <c r="D28" s="26"/>
      <c r="E28" s="26"/>
      <c r="F28" s="457"/>
      <c r="G28" s="458"/>
      <c r="H28" s="22"/>
      <c r="I28" s="7"/>
    </row>
    <row r="29" spans="2:9" ht="9" customHeight="1">
      <c r="B29" s="101"/>
      <c r="C29" s="16"/>
      <c r="D29" s="26"/>
      <c r="E29" s="26"/>
      <c r="F29" s="457"/>
      <c r="G29" s="458"/>
      <c r="H29" s="22"/>
      <c r="I29" s="7"/>
    </row>
    <row r="30" spans="2:9" ht="18.75" customHeight="1">
      <c r="B30" s="44" t="s">
        <v>181</v>
      </c>
      <c r="C30" s="19"/>
      <c r="D30" s="65" t="s">
        <v>154</v>
      </c>
      <c r="E30" s="297"/>
      <c r="F30" s="457">
        <v>0</v>
      </c>
      <c r="G30" s="458">
        <v>0</v>
      </c>
      <c r="H30" s="22"/>
      <c r="I30" s="22"/>
    </row>
    <row r="31" spans="2:9" ht="16.5" customHeight="1">
      <c r="B31" s="44" t="s">
        <v>182</v>
      </c>
      <c r="C31" s="19"/>
      <c r="D31" s="65" t="s">
        <v>418</v>
      </c>
      <c r="E31" s="5"/>
      <c r="F31" s="457">
        <v>0</v>
      </c>
      <c r="G31" s="458">
        <v>0</v>
      </c>
      <c r="H31" s="22"/>
      <c r="I31" s="22"/>
    </row>
    <row r="32" spans="2:9" ht="22.5" customHeight="1" thickBot="1">
      <c r="B32" s="103" t="s">
        <v>183</v>
      </c>
      <c r="C32" s="17"/>
      <c r="D32" s="17"/>
      <c r="E32" s="17"/>
      <c r="F32" s="459">
        <f>F24+F25+F30+F31</f>
        <v>0</v>
      </c>
      <c r="G32" s="459">
        <f>G24+G25+G30+G31</f>
        <v>0</v>
      </c>
      <c r="H32" s="22"/>
      <c r="I32" s="22"/>
    </row>
    <row r="33" spans="2:10" ht="16.5" thickTop="1">
      <c r="B33" s="17"/>
      <c r="C33" s="17"/>
      <c r="D33" s="5"/>
      <c r="E33" s="5"/>
      <c r="F33" s="18"/>
      <c r="G33" s="18"/>
      <c r="I33" s="22"/>
    </row>
    <row r="34" spans="2:10" ht="15.75">
      <c r="B34" s="17"/>
      <c r="C34" s="17"/>
      <c r="D34" s="5"/>
      <c r="E34" s="5"/>
      <c r="F34" s="18"/>
      <c r="G34" s="18"/>
      <c r="I34" s="8"/>
    </row>
    <row r="35" spans="2:10" ht="15.75" customHeight="1">
      <c r="B35" s="836" t="s">
        <v>918</v>
      </c>
      <c r="C35" s="836"/>
      <c r="D35" s="836"/>
      <c r="E35" s="836"/>
      <c r="F35" s="836"/>
      <c r="G35" s="836"/>
      <c r="I35" s="8"/>
    </row>
    <row r="36" spans="2:10" ht="15.75">
      <c r="B36" s="833" t="s">
        <v>831</v>
      </c>
      <c r="C36" s="833"/>
      <c r="D36" s="833"/>
      <c r="E36" s="833"/>
      <c r="F36" s="833"/>
      <c r="G36" s="833"/>
      <c r="I36" s="8"/>
    </row>
    <row r="37" spans="2:10" ht="15.75">
      <c r="B37" s="833" t="s">
        <v>933</v>
      </c>
      <c r="C37" s="833"/>
      <c r="D37" s="833"/>
      <c r="E37" s="833"/>
      <c r="F37" s="833"/>
      <c r="G37" s="833"/>
      <c r="I37" s="8"/>
    </row>
    <row r="38" spans="2:10" ht="15.75">
      <c r="B38" s="833" t="s">
        <v>935</v>
      </c>
      <c r="C38" s="833"/>
      <c r="D38" s="833"/>
      <c r="E38" s="833"/>
      <c r="F38" s="833"/>
      <c r="G38" s="833"/>
      <c r="I38" s="8"/>
    </row>
    <row r="39" spans="2:10" ht="15.75">
      <c r="B39" s="833" t="s">
        <v>934</v>
      </c>
      <c r="C39" s="833"/>
      <c r="D39" s="833"/>
      <c r="E39" s="833"/>
      <c r="F39" s="833"/>
      <c r="G39" s="833"/>
      <c r="I39" s="8"/>
    </row>
    <row r="40" spans="2:10" ht="15.75">
      <c r="B40" s="19"/>
      <c r="C40" s="19"/>
      <c r="D40" s="298"/>
      <c r="E40" s="298"/>
      <c r="F40" s="19"/>
      <c r="G40" s="299"/>
    </row>
    <row r="41" spans="2:10" ht="15.75">
      <c r="B41" s="21" t="s">
        <v>828</v>
      </c>
      <c r="C41" s="19"/>
      <c r="D41" s="298"/>
      <c r="E41" s="298"/>
      <c r="F41" s="19"/>
      <c r="G41" s="299"/>
    </row>
    <row r="42" spans="2:10" ht="15.75">
      <c r="B42" s="21" t="s">
        <v>829</v>
      </c>
      <c r="C42" s="19"/>
      <c r="D42" s="298"/>
      <c r="E42" s="298"/>
      <c r="F42" s="19"/>
      <c r="G42" s="299"/>
    </row>
    <row r="43" spans="2:10" ht="15.75">
      <c r="B43" s="21" t="s">
        <v>830</v>
      </c>
      <c r="C43" s="19"/>
      <c r="D43" s="298"/>
      <c r="E43" s="298"/>
      <c r="F43" s="19"/>
      <c r="G43" s="299"/>
    </row>
    <row r="44" spans="2:10" ht="15.75">
      <c r="B44" s="19"/>
      <c r="C44" s="19"/>
      <c r="D44" s="298"/>
      <c r="E44" s="298"/>
      <c r="F44" s="19"/>
      <c r="G44" s="299"/>
    </row>
    <row r="45" spans="2:10" ht="15.75">
      <c r="B45" s="19"/>
      <c r="C45" s="19"/>
      <c r="D45" s="298"/>
      <c r="E45" s="298"/>
      <c r="F45" s="19"/>
      <c r="G45" s="299"/>
    </row>
    <row r="46" spans="2:10" ht="15.75">
      <c r="B46" s="19" t="s">
        <v>122</v>
      </c>
      <c r="C46" s="19" t="s">
        <v>123</v>
      </c>
      <c r="D46" s="298"/>
      <c r="E46" s="298"/>
      <c r="F46" s="19" t="s">
        <v>124</v>
      </c>
      <c r="G46" s="299"/>
    </row>
    <row r="47" spans="2:10" ht="15.75">
      <c r="B47" s="36" t="s">
        <v>11</v>
      </c>
      <c r="C47" s="36" t="s">
        <v>184</v>
      </c>
      <c r="D47" s="298"/>
      <c r="E47" s="298"/>
      <c r="F47" s="36" t="s">
        <v>936</v>
      </c>
      <c r="G47" s="298"/>
      <c r="H47" s="37"/>
      <c r="I47" s="37"/>
      <c r="J47" s="37"/>
    </row>
    <row r="48" spans="2:10" ht="15.75">
      <c r="B48" s="36" t="s">
        <v>12</v>
      </c>
      <c r="C48" s="36" t="s">
        <v>12</v>
      </c>
      <c r="D48" s="298"/>
      <c r="E48" s="298"/>
      <c r="F48" s="36"/>
      <c r="G48" s="298"/>
    </row>
    <row r="49" spans="2:7" ht="15.75">
      <c r="B49" s="36" t="s">
        <v>13</v>
      </c>
      <c r="C49" s="36" t="s">
        <v>13</v>
      </c>
      <c r="D49" s="298"/>
      <c r="E49" s="298"/>
      <c r="F49" s="36" t="s">
        <v>12</v>
      </c>
      <c r="G49" s="298"/>
    </row>
    <row r="50" spans="2:7" ht="15.75">
      <c r="B50" s="36" t="s">
        <v>14</v>
      </c>
      <c r="C50" s="36" t="s">
        <v>14</v>
      </c>
      <c r="D50" s="298"/>
      <c r="E50" s="298"/>
      <c r="F50" s="36" t="s">
        <v>14</v>
      </c>
      <c r="G50" s="19"/>
    </row>
    <row r="51" spans="2:7">
      <c r="B51" s="6" t="s">
        <v>0</v>
      </c>
      <c r="C51" s="6"/>
      <c r="D51" s="6"/>
      <c r="E51" s="6"/>
      <c r="F51" s="6"/>
      <c r="G51" s="6"/>
    </row>
    <row r="52" spans="2:7">
      <c r="B52" s="6"/>
      <c r="C52" s="6"/>
      <c r="D52" s="6"/>
      <c r="E52" s="6"/>
      <c r="F52" s="6"/>
      <c r="G52" s="6"/>
    </row>
    <row r="53" spans="2:7">
      <c r="B53" s="6"/>
      <c r="C53" s="6"/>
      <c r="D53" s="6"/>
      <c r="E53" s="6"/>
      <c r="F53" s="6"/>
      <c r="G53" s="6"/>
    </row>
  </sheetData>
  <mergeCells count="8">
    <mergeCell ref="B37:G37"/>
    <mergeCell ref="B38:G38"/>
    <mergeCell ref="B39:G39"/>
    <mergeCell ref="B3:G3"/>
    <mergeCell ref="B4:G4"/>
    <mergeCell ref="F6:G6"/>
    <mergeCell ref="B35:G35"/>
    <mergeCell ref="B36:G36"/>
  </mergeCells>
  <pageMargins left="0.94488188976377996" right="0.15748031496063" top="0.31496062992126" bottom="0.31496062992126" header="0.31496062992126" footer="0.31496062992126"/>
  <pageSetup paperSize="9" scale="65" firstPageNumber="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sheetPr codeName="Sheet22">
    <tabColor rgb="FF0070C0"/>
  </sheetPr>
  <dimension ref="B2:XEJ117"/>
  <sheetViews>
    <sheetView topLeftCell="A4" workbookViewId="0">
      <selection activeCell="D7" sqref="D7"/>
    </sheetView>
  </sheetViews>
  <sheetFormatPr defaultRowHeight="15.75"/>
  <cols>
    <col min="1" max="1" width="11.7109375" customWidth="1"/>
    <col min="2" max="2" width="82.42578125" style="115" customWidth="1"/>
    <col min="3" max="3" width="15.85546875" style="114" customWidth="1"/>
    <col min="4" max="4" width="14.140625" style="116" customWidth="1"/>
    <col min="5" max="5" width="3.28515625" customWidth="1"/>
    <col min="6" max="6" width="6.140625" customWidth="1"/>
    <col min="224" max="226" width="0" hidden="1" customWidth="1"/>
    <col min="227" max="227" width="67.140625" customWidth="1"/>
    <col min="228" max="228" width="24" customWidth="1"/>
    <col min="229" max="229" width="27" customWidth="1"/>
    <col min="230" max="239" width="0" hidden="1" customWidth="1"/>
    <col min="242" max="242" width="20.5703125" customWidth="1"/>
    <col min="480" max="482" width="0" hidden="1" customWidth="1"/>
    <col min="483" max="483" width="67.140625" customWidth="1"/>
    <col min="484" max="484" width="24" customWidth="1"/>
    <col min="485" max="485" width="27" customWidth="1"/>
    <col min="486" max="495" width="0" hidden="1" customWidth="1"/>
    <col min="498" max="498" width="20.5703125" customWidth="1"/>
    <col min="736" max="738" width="0" hidden="1" customWidth="1"/>
    <col min="739" max="739" width="67.140625" customWidth="1"/>
    <col min="740" max="740" width="24" customWidth="1"/>
    <col min="741" max="741" width="27" customWidth="1"/>
    <col min="742" max="751" width="0" hidden="1" customWidth="1"/>
    <col min="754" max="754" width="20.5703125" customWidth="1"/>
    <col min="992" max="994" width="0" hidden="1" customWidth="1"/>
    <col min="995" max="995" width="67.140625" customWidth="1"/>
    <col min="996" max="996" width="24" customWidth="1"/>
    <col min="997" max="997" width="27" customWidth="1"/>
    <col min="998" max="1007" width="0" hidden="1" customWidth="1"/>
    <col min="1010" max="1010" width="20.5703125" customWidth="1"/>
    <col min="1248" max="1250" width="0" hidden="1" customWidth="1"/>
    <col min="1251" max="1251" width="67.140625" customWidth="1"/>
    <col min="1252" max="1252" width="24" customWidth="1"/>
    <col min="1253" max="1253" width="27" customWidth="1"/>
    <col min="1254" max="1263" width="0" hidden="1" customWidth="1"/>
    <col min="1266" max="1266" width="20.5703125" customWidth="1"/>
    <col min="1504" max="1506" width="0" hidden="1" customWidth="1"/>
    <col min="1507" max="1507" width="67.140625" customWidth="1"/>
    <col min="1508" max="1508" width="24" customWidth="1"/>
    <col min="1509" max="1509" width="27" customWidth="1"/>
    <col min="1510" max="1519" width="0" hidden="1" customWidth="1"/>
    <col min="1522" max="1522" width="20.5703125" customWidth="1"/>
    <col min="1760" max="1762" width="0" hidden="1" customWidth="1"/>
    <col min="1763" max="1763" width="67.140625" customWidth="1"/>
    <col min="1764" max="1764" width="24" customWidth="1"/>
    <col min="1765" max="1765" width="27" customWidth="1"/>
    <col min="1766" max="1775" width="0" hidden="1" customWidth="1"/>
    <col min="1778" max="1778" width="20.5703125" customWidth="1"/>
    <col min="2016" max="2018" width="0" hidden="1" customWidth="1"/>
    <col min="2019" max="2019" width="67.140625" customWidth="1"/>
    <col min="2020" max="2020" width="24" customWidth="1"/>
    <col min="2021" max="2021" width="27" customWidth="1"/>
    <col min="2022" max="2031" width="0" hidden="1" customWidth="1"/>
    <col min="2034" max="2034" width="20.5703125" customWidth="1"/>
    <col min="2272" max="2274" width="0" hidden="1" customWidth="1"/>
    <col min="2275" max="2275" width="67.140625" customWidth="1"/>
    <col min="2276" max="2276" width="24" customWidth="1"/>
    <col min="2277" max="2277" width="27" customWidth="1"/>
    <col min="2278" max="2287" width="0" hidden="1" customWidth="1"/>
    <col min="2290" max="2290" width="20.5703125" customWidth="1"/>
    <col min="2528" max="2530" width="0" hidden="1" customWidth="1"/>
    <col min="2531" max="2531" width="67.140625" customWidth="1"/>
    <col min="2532" max="2532" width="24" customWidth="1"/>
    <col min="2533" max="2533" width="27" customWidth="1"/>
    <col min="2534" max="2543" width="0" hidden="1" customWidth="1"/>
    <col min="2546" max="2546" width="20.5703125" customWidth="1"/>
    <col min="2784" max="2786" width="0" hidden="1" customWidth="1"/>
    <col min="2787" max="2787" width="67.140625" customWidth="1"/>
    <col min="2788" max="2788" width="24" customWidth="1"/>
    <col min="2789" max="2789" width="27" customWidth="1"/>
    <col min="2790" max="2799" width="0" hidden="1" customWidth="1"/>
    <col min="2802" max="2802" width="20.5703125" customWidth="1"/>
    <col min="3040" max="3042" width="0" hidden="1" customWidth="1"/>
    <col min="3043" max="3043" width="67.140625" customWidth="1"/>
    <col min="3044" max="3044" width="24" customWidth="1"/>
    <col min="3045" max="3045" width="27" customWidth="1"/>
    <col min="3046" max="3055" width="0" hidden="1" customWidth="1"/>
    <col min="3058" max="3058" width="20.5703125" customWidth="1"/>
    <col min="3296" max="3298" width="0" hidden="1" customWidth="1"/>
    <col min="3299" max="3299" width="67.140625" customWidth="1"/>
    <col min="3300" max="3300" width="24" customWidth="1"/>
    <col min="3301" max="3301" width="27" customWidth="1"/>
    <col min="3302" max="3311" width="0" hidden="1" customWidth="1"/>
    <col min="3314" max="3314" width="20.5703125" customWidth="1"/>
    <col min="3552" max="3554" width="0" hidden="1" customWidth="1"/>
    <col min="3555" max="3555" width="67.140625" customWidth="1"/>
    <col min="3556" max="3556" width="24" customWidth="1"/>
    <col min="3557" max="3557" width="27" customWidth="1"/>
    <col min="3558" max="3567" width="0" hidden="1" customWidth="1"/>
    <col min="3570" max="3570" width="20.5703125" customWidth="1"/>
    <col min="3808" max="3810" width="0" hidden="1" customWidth="1"/>
    <col min="3811" max="3811" width="67.140625" customWidth="1"/>
    <col min="3812" max="3812" width="24" customWidth="1"/>
    <col min="3813" max="3813" width="27" customWidth="1"/>
    <col min="3814" max="3823" width="0" hidden="1" customWidth="1"/>
    <col min="3826" max="3826" width="20.5703125" customWidth="1"/>
    <col min="4064" max="4066" width="0" hidden="1" customWidth="1"/>
    <col min="4067" max="4067" width="67.140625" customWidth="1"/>
    <col min="4068" max="4068" width="24" customWidth="1"/>
    <col min="4069" max="4069" width="27" customWidth="1"/>
    <col min="4070" max="4079" width="0" hidden="1" customWidth="1"/>
    <col min="4082" max="4082" width="20.5703125" customWidth="1"/>
    <col min="4320" max="4322" width="0" hidden="1" customWidth="1"/>
    <col min="4323" max="4323" width="67.140625" customWidth="1"/>
    <col min="4324" max="4324" width="24" customWidth="1"/>
    <col min="4325" max="4325" width="27" customWidth="1"/>
    <col min="4326" max="4335" width="0" hidden="1" customWidth="1"/>
    <col min="4338" max="4338" width="20.5703125" customWidth="1"/>
    <col min="4576" max="4578" width="0" hidden="1" customWidth="1"/>
    <col min="4579" max="4579" width="67.140625" customWidth="1"/>
    <col min="4580" max="4580" width="24" customWidth="1"/>
    <col min="4581" max="4581" width="27" customWidth="1"/>
    <col min="4582" max="4591" width="0" hidden="1" customWidth="1"/>
    <col min="4594" max="4594" width="20.5703125" customWidth="1"/>
    <col min="4832" max="4834" width="0" hidden="1" customWidth="1"/>
    <col min="4835" max="4835" width="67.140625" customWidth="1"/>
    <col min="4836" max="4836" width="24" customWidth="1"/>
    <col min="4837" max="4837" width="27" customWidth="1"/>
    <col min="4838" max="4847" width="0" hidden="1" customWidth="1"/>
    <col min="4850" max="4850" width="20.5703125" customWidth="1"/>
    <col min="5088" max="5090" width="0" hidden="1" customWidth="1"/>
    <col min="5091" max="5091" width="67.140625" customWidth="1"/>
    <col min="5092" max="5092" width="24" customWidth="1"/>
    <col min="5093" max="5093" width="27" customWidth="1"/>
    <col min="5094" max="5103" width="0" hidden="1" customWidth="1"/>
    <col min="5106" max="5106" width="20.5703125" customWidth="1"/>
    <col min="5344" max="5346" width="0" hidden="1" customWidth="1"/>
    <col min="5347" max="5347" width="67.140625" customWidth="1"/>
    <col min="5348" max="5348" width="24" customWidth="1"/>
    <col min="5349" max="5349" width="27" customWidth="1"/>
    <col min="5350" max="5359" width="0" hidden="1" customWidth="1"/>
    <col min="5362" max="5362" width="20.5703125" customWidth="1"/>
    <col min="5600" max="5602" width="0" hidden="1" customWidth="1"/>
    <col min="5603" max="5603" width="67.140625" customWidth="1"/>
    <col min="5604" max="5604" width="24" customWidth="1"/>
    <col min="5605" max="5605" width="27" customWidth="1"/>
    <col min="5606" max="5615" width="0" hidden="1" customWidth="1"/>
    <col min="5618" max="5618" width="20.5703125" customWidth="1"/>
    <col min="5856" max="5858" width="0" hidden="1" customWidth="1"/>
    <col min="5859" max="5859" width="67.140625" customWidth="1"/>
    <col min="5860" max="5860" width="24" customWidth="1"/>
    <col min="5861" max="5861" width="27" customWidth="1"/>
    <col min="5862" max="5871" width="0" hidden="1" customWidth="1"/>
    <col min="5874" max="5874" width="20.5703125" customWidth="1"/>
    <col min="6112" max="6114" width="0" hidden="1" customWidth="1"/>
    <col min="6115" max="6115" width="67.140625" customWidth="1"/>
    <col min="6116" max="6116" width="24" customWidth="1"/>
    <col min="6117" max="6117" width="27" customWidth="1"/>
    <col min="6118" max="6127" width="0" hidden="1" customWidth="1"/>
    <col min="6130" max="6130" width="20.5703125" customWidth="1"/>
    <col min="6368" max="6370" width="0" hidden="1" customWidth="1"/>
    <col min="6371" max="6371" width="67.140625" customWidth="1"/>
    <col min="6372" max="6372" width="24" customWidth="1"/>
    <col min="6373" max="6373" width="27" customWidth="1"/>
    <col min="6374" max="6383" width="0" hidden="1" customWidth="1"/>
    <col min="6386" max="6386" width="20.5703125" customWidth="1"/>
    <col min="6624" max="6626" width="0" hidden="1" customWidth="1"/>
    <col min="6627" max="6627" width="67.140625" customWidth="1"/>
    <col min="6628" max="6628" width="24" customWidth="1"/>
    <col min="6629" max="6629" width="27" customWidth="1"/>
    <col min="6630" max="6639" width="0" hidden="1" customWidth="1"/>
    <col min="6642" max="6642" width="20.5703125" customWidth="1"/>
    <col min="6880" max="6882" width="0" hidden="1" customWidth="1"/>
    <col min="6883" max="6883" width="67.140625" customWidth="1"/>
    <col min="6884" max="6884" width="24" customWidth="1"/>
    <col min="6885" max="6885" width="27" customWidth="1"/>
    <col min="6886" max="6895" width="0" hidden="1" customWidth="1"/>
    <col min="6898" max="6898" width="20.5703125" customWidth="1"/>
    <col min="7136" max="7138" width="0" hidden="1" customWidth="1"/>
    <col min="7139" max="7139" width="67.140625" customWidth="1"/>
    <col min="7140" max="7140" width="24" customWidth="1"/>
    <col min="7141" max="7141" width="27" customWidth="1"/>
    <col min="7142" max="7151" width="0" hidden="1" customWidth="1"/>
    <col min="7154" max="7154" width="20.5703125" customWidth="1"/>
    <col min="7392" max="7394" width="0" hidden="1" customWidth="1"/>
    <col min="7395" max="7395" width="67.140625" customWidth="1"/>
    <col min="7396" max="7396" width="24" customWidth="1"/>
    <col min="7397" max="7397" width="27" customWidth="1"/>
    <col min="7398" max="7407" width="0" hidden="1" customWidth="1"/>
    <col min="7410" max="7410" width="20.5703125" customWidth="1"/>
    <col min="7648" max="7650" width="0" hidden="1" customWidth="1"/>
    <col min="7651" max="7651" width="67.140625" customWidth="1"/>
    <col min="7652" max="7652" width="24" customWidth="1"/>
    <col min="7653" max="7653" width="27" customWidth="1"/>
    <col min="7654" max="7663" width="0" hidden="1" customWidth="1"/>
    <col min="7666" max="7666" width="20.5703125" customWidth="1"/>
    <col min="7904" max="7906" width="0" hidden="1" customWidth="1"/>
    <col min="7907" max="7907" width="67.140625" customWidth="1"/>
    <col min="7908" max="7908" width="24" customWidth="1"/>
    <col min="7909" max="7909" width="27" customWidth="1"/>
    <col min="7910" max="7919" width="0" hidden="1" customWidth="1"/>
    <col min="7922" max="7922" width="20.5703125" customWidth="1"/>
    <col min="8160" max="8162" width="0" hidden="1" customWidth="1"/>
    <col min="8163" max="8163" width="67.140625" customWidth="1"/>
    <col min="8164" max="8164" width="24" customWidth="1"/>
    <col min="8165" max="8165" width="27" customWidth="1"/>
    <col min="8166" max="8175" width="0" hidden="1" customWidth="1"/>
    <col min="8178" max="8178" width="20.5703125" customWidth="1"/>
    <col min="8416" max="8418" width="0" hidden="1" customWidth="1"/>
    <col min="8419" max="8419" width="67.140625" customWidth="1"/>
    <col min="8420" max="8420" width="24" customWidth="1"/>
    <col min="8421" max="8421" width="27" customWidth="1"/>
    <col min="8422" max="8431" width="0" hidden="1" customWidth="1"/>
    <col min="8434" max="8434" width="20.5703125" customWidth="1"/>
    <col min="8672" max="8674" width="0" hidden="1" customWidth="1"/>
    <col min="8675" max="8675" width="67.140625" customWidth="1"/>
    <col min="8676" max="8676" width="24" customWidth="1"/>
    <col min="8677" max="8677" width="27" customWidth="1"/>
    <col min="8678" max="8687" width="0" hidden="1" customWidth="1"/>
    <col min="8690" max="8690" width="20.5703125" customWidth="1"/>
    <col min="8928" max="8930" width="0" hidden="1" customWidth="1"/>
    <col min="8931" max="8931" width="67.140625" customWidth="1"/>
    <col min="8932" max="8932" width="24" customWidth="1"/>
    <col min="8933" max="8933" width="27" customWidth="1"/>
    <col min="8934" max="8943" width="0" hidden="1" customWidth="1"/>
    <col min="8946" max="8946" width="20.5703125" customWidth="1"/>
    <col min="9184" max="9186" width="0" hidden="1" customWidth="1"/>
    <col min="9187" max="9187" width="67.140625" customWidth="1"/>
    <col min="9188" max="9188" width="24" customWidth="1"/>
    <col min="9189" max="9189" width="27" customWidth="1"/>
    <col min="9190" max="9199" width="0" hidden="1" customWidth="1"/>
    <col min="9202" max="9202" width="20.5703125" customWidth="1"/>
    <col min="9440" max="9442" width="0" hidden="1" customWidth="1"/>
    <col min="9443" max="9443" width="67.140625" customWidth="1"/>
    <col min="9444" max="9444" width="24" customWidth="1"/>
    <col min="9445" max="9445" width="27" customWidth="1"/>
    <col min="9446" max="9455" width="0" hidden="1" customWidth="1"/>
    <col min="9458" max="9458" width="20.5703125" customWidth="1"/>
    <col min="9696" max="9698" width="0" hidden="1" customWidth="1"/>
    <col min="9699" max="9699" width="67.140625" customWidth="1"/>
    <col min="9700" max="9700" width="24" customWidth="1"/>
    <col min="9701" max="9701" width="27" customWidth="1"/>
    <col min="9702" max="9711" width="0" hidden="1" customWidth="1"/>
    <col min="9714" max="9714" width="20.5703125" customWidth="1"/>
    <col min="9952" max="9954" width="0" hidden="1" customWidth="1"/>
    <col min="9955" max="9955" width="67.140625" customWidth="1"/>
    <col min="9956" max="9956" width="24" customWidth="1"/>
    <col min="9957" max="9957" width="27" customWidth="1"/>
    <col min="9958" max="9967" width="0" hidden="1" customWidth="1"/>
    <col min="9970" max="9970" width="20.5703125" customWidth="1"/>
    <col min="10208" max="10210" width="0" hidden="1" customWidth="1"/>
    <col min="10211" max="10211" width="67.140625" customWidth="1"/>
    <col min="10212" max="10212" width="24" customWidth="1"/>
    <col min="10213" max="10213" width="27" customWidth="1"/>
    <col min="10214" max="10223" width="0" hidden="1" customWidth="1"/>
    <col min="10226" max="10226" width="20.5703125" customWidth="1"/>
    <col min="10464" max="10466" width="0" hidden="1" customWidth="1"/>
    <col min="10467" max="10467" width="67.140625" customWidth="1"/>
    <col min="10468" max="10468" width="24" customWidth="1"/>
    <col min="10469" max="10469" width="27" customWidth="1"/>
    <col min="10470" max="10479" width="0" hidden="1" customWidth="1"/>
    <col min="10482" max="10482" width="20.5703125" customWidth="1"/>
    <col min="10720" max="10722" width="0" hidden="1" customWidth="1"/>
    <col min="10723" max="10723" width="67.140625" customWidth="1"/>
    <col min="10724" max="10724" width="24" customWidth="1"/>
    <col min="10725" max="10725" width="27" customWidth="1"/>
    <col min="10726" max="10735" width="0" hidden="1" customWidth="1"/>
    <col min="10738" max="10738" width="20.5703125" customWidth="1"/>
    <col min="10976" max="10978" width="0" hidden="1" customWidth="1"/>
    <col min="10979" max="10979" width="67.140625" customWidth="1"/>
    <col min="10980" max="10980" width="24" customWidth="1"/>
    <col min="10981" max="10981" width="27" customWidth="1"/>
    <col min="10982" max="10991" width="0" hidden="1" customWidth="1"/>
    <col min="10994" max="10994" width="20.5703125" customWidth="1"/>
    <col min="11232" max="11234" width="0" hidden="1" customWidth="1"/>
    <col min="11235" max="11235" width="67.140625" customWidth="1"/>
    <col min="11236" max="11236" width="24" customWidth="1"/>
    <col min="11237" max="11237" width="27" customWidth="1"/>
    <col min="11238" max="11247" width="0" hidden="1" customWidth="1"/>
    <col min="11250" max="11250" width="20.5703125" customWidth="1"/>
    <col min="11488" max="11490" width="0" hidden="1" customWidth="1"/>
    <col min="11491" max="11491" width="67.140625" customWidth="1"/>
    <col min="11492" max="11492" width="24" customWidth="1"/>
    <col min="11493" max="11493" width="27" customWidth="1"/>
    <col min="11494" max="11503" width="0" hidden="1" customWidth="1"/>
    <col min="11506" max="11506" width="20.5703125" customWidth="1"/>
    <col min="11744" max="11746" width="0" hidden="1" customWidth="1"/>
    <col min="11747" max="11747" width="67.140625" customWidth="1"/>
    <col min="11748" max="11748" width="24" customWidth="1"/>
    <col min="11749" max="11749" width="27" customWidth="1"/>
    <col min="11750" max="11759" width="0" hidden="1" customWidth="1"/>
    <col min="11762" max="11762" width="20.5703125" customWidth="1"/>
    <col min="12000" max="12002" width="0" hidden="1" customWidth="1"/>
    <col min="12003" max="12003" width="67.140625" customWidth="1"/>
    <col min="12004" max="12004" width="24" customWidth="1"/>
    <col min="12005" max="12005" width="27" customWidth="1"/>
    <col min="12006" max="12015" width="0" hidden="1" customWidth="1"/>
    <col min="12018" max="12018" width="20.5703125" customWidth="1"/>
    <col min="12256" max="12258" width="0" hidden="1" customWidth="1"/>
    <col min="12259" max="12259" width="67.140625" customWidth="1"/>
    <col min="12260" max="12260" width="24" customWidth="1"/>
    <col min="12261" max="12261" width="27" customWidth="1"/>
    <col min="12262" max="12271" width="0" hidden="1" customWidth="1"/>
    <col min="12274" max="12274" width="20.5703125" customWidth="1"/>
    <col min="12512" max="12514" width="0" hidden="1" customWidth="1"/>
    <col min="12515" max="12515" width="67.140625" customWidth="1"/>
    <col min="12516" max="12516" width="24" customWidth="1"/>
    <col min="12517" max="12517" width="27" customWidth="1"/>
    <col min="12518" max="12527" width="0" hidden="1" customWidth="1"/>
    <col min="12530" max="12530" width="20.5703125" customWidth="1"/>
    <col min="12768" max="12770" width="0" hidden="1" customWidth="1"/>
    <col min="12771" max="12771" width="67.140625" customWidth="1"/>
    <col min="12772" max="12772" width="24" customWidth="1"/>
    <col min="12773" max="12773" width="27" customWidth="1"/>
    <col min="12774" max="12783" width="0" hidden="1" customWidth="1"/>
    <col min="12786" max="12786" width="20.5703125" customWidth="1"/>
    <col min="13024" max="13026" width="0" hidden="1" customWidth="1"/>
    <col min="13027" max="13027" width="67.140625" customWidth="1"/>
    <col min="13028" max="13028" width="24" customWidth="1"/>
    <col min="13029" max="13029" width="27" customWidth="1"/>
    <col min="13030" max="13039" width="0" hidden="1" customWidth="1"/>
    <col min="13042" max="13042" width="20.5703125" customWidth="1"/>
    <col min="13280" max="13282" width="0" hidden="1" customWidth="1"/>
    <col min="13283" max="13283" width="67.140625" customWidth="1"/>
    <col min="13284" max="13284" width="24" customWidth="1"/>
    <col min="13285" max="13285" width="27" customWidth="1"/>
    <col min="13286" max="13295" width="0" hidden="1" customWidth="1"/>
    <col min="13298" max="13298" width="20.5703125" customWidth="1"/>
    <col min="13536" max="13538" width="0" hidden="1" customWidth="1"/>
    <col min="13539" max="13539" width="67.140625" customWidth="1"/>
    <col min="13540" max="13540" width="24" customWidth="1"/>
    <col min="13541" max="13541" width="27" customWidth="1"/>
    <col min="13542" max="13551" width="0" hidden="1" customWidth="1"/>
    <col min="13554" max="13554" width="20.5703125" customWidth="1"/>
    <col min="13792" max="13794" width="0" hidden="1" customWidth="1"/>
    <col min="13795" max="13795" width="67.140625" customWidth="1"/>
    <col min="13796" max="13796" width="24" customWidth="1"/>
    <col min="13797" max="13797" width="27" customWidth="1"/>
    <col min="13798" max="13807" width="0" hidden="1" customWidth="1"/>
    <col min="13810" max="13810" width="20.5703125" customWidth="1"/>
    <col min="14048" max="14050" width="0" hidden="1" customWidth="1"/>
    <col min="14051" max="14051" width="67.140625" customWidth="1"/>
    <col min="14052" max="14052" width="24" customWidth="1"/>
    <col min="14053" max="14053" width="27" customWidth="1"/>
    <col min="14054" max="14063" width="0" hidden="1" customWidth="1"/>
    <col min="14066" max="14066" width="20.5703125" customWidth="1"/>
    <col min="14304" max="14306" width="0" hidden="1" customWidth="1"/>
    <col min="14307" max="14307" width="67.140625" customWidth="1"/>
    <col min="14308" max="14308" width="24" customWidth="1"/>
    <col min="14309" max="14309" width="27" customWidth="1"/>
    <col min="14310" max="14319" width="0" hidden="1" customWidth="1"/>
    <col min="14322" max="14322" width="20.5703125" customWidth="1"/>
    <col min="14560" max="14562" width="0" hidden="1" customWidth="1"/>
    <col min="14563" max="14563" width="67.140625" customWidth="1"/>
    <col min="14564" max="14564" width="24" customWidth="1"/>
    <col min="14565" max="14565" width="27" customWidth="1"/>
    <col min="14566" max="14575" width="0" hidden="1" customWidth="1"/>
    <col min="14578" max="14578" width="20.5703125" customWidth="1"/>
    <col min="14816" max="14818" width="0" hidden="1" customWidth="1"/>
    <col min="14819" max="14819" width="67.140625" customWidth="1"/>
    <col min="14820" max="14820" width="24" customWidth="1"/>
    <col min="14821" max="14821" width="27" customWidth="1"/>
    <col min="14822" max="14831" width="0" hidden="1" customWidth="1"/>
    <col min="14834" max="14834" width="20.5703125" customWidth="1"/>
    <col min="15072" max="15074" width="0" hidden="1" customWidth="1"/>
    <col min="15075" max="15075" width="67.140625" customWidth="1"/>
    <col min="15076" max="15076" width="24" customWidth="1"/>
    <col min="15077" max="15077" width="27" customWidth="1"/>
    <col min="15078" max="15087" width="0" hidden="1" customWidth="1"/>
    <col min="15090" max="15090" width="20.5703125" customWidth="1"/>
    <col min="15328" max="15330" width="0" hidden="1" customWidth="1"/>
    <col min="15331" max="15331" width="67.140625" customWidth="1"/>
    <col min="15332" max="15332" width="24" customWidth="1"/>
    <col min="15333" max="15333" width="27" customWidth="1"/>
    <col min="15334" max="15343" width="0" hidden="1" customWidth="1"/>
    <col min="15346" max="15346" width="20.5703125" customWidth="1"/>
    <col min="15584" max="15586" width="0" hidden="1" customWidth="1"/>
    <col min="15587" max="15587" width="67.140625" customWidth="1"/>
    <col min="15588" max="15588" width="24" customWidth="1"/>
    <col min="15589" max="15589" width="27" customWidth="1"/>
    <col min="15590" max="15599" width="0" hidden="1" customWidth="1"/>
    <col min="15602" max="15602" width="20.5703125" customWidth="1"/>
    <col min="15840" max="15842" width="0" hidden="1" customWidth="1"/>
    <col min="15843" max="15843" width="67.140625" customWidth="1"/>
    <col min="15844" max="15844" width="24" customWidth="1"/>
    <col min="15845" max="15845" width="27" customWidth="1"/>
    <col min="15846" max="15855" width="0" hidden="1" customWidth="1"/>
    <col min="15858" max="15858" width="20.5703125" customWidth="1"/>
    <col min="16096" max="16098" width="0" hidden="1" customWidth="1"/>
    <col min="16099" max="16099" width="67.140625" customWidth="1"/>
    <col min="16100" max="16100" width="24" customWidth="1"/>
    <col min="16101" max="16101" width="27" customWidth="1"/>
    <col min="16102" max="16111" width="0" hidden="1" customWidth="1"/>
    <col min="16114" max="16114" width="20.5703125" customWidth="1"/>
  </cols>
  <sheetData>
    <row r="2" spans="2:6">
      <c r="D2" s="118" t="s">
        <v>449</v>
      </c>
    </row>
    <row r="3" spans="2:6" ht="18.75">
      <c r="B3" s="834" t="s">
        <v>944</v>
      </c>
      <c r="C3" s="834"/>
      <c r="D3" s="834"/>
    </row>
    <row r="4" spans="2:6" ht="18" customHeight="1">
      <c r="B4" s="834" t="s">
        <v>185</v>
      </c>
      <c r="C4" s="834"/>
      <c r="D4" s="834"/>
    </row>
    <row r="5" spans="2:6" ht="16.5" customHeight="1">
      <c r="B5" s="104"/>
      <c r="C5" s="837" t="s">
        <v>148</v>
      </c>
      <c r="D5" s="837"/>
    </row>
    <row r="6" spans="2:6" ht="15" customHeight="1">
      <c r="B6" s="104"/>
      <c r="C6" s="105">
        <v>2024</v>
      </c>
      <c r="D6" s="105">
        <v>2023</v>
      </c>
    </row>
    <row r="7" spans="2:6" ht="13.5" customHeight="1">
      <c r="B7" s="104"/>
      <c r="C7" s="106" t="s">
        <v>9</v>
      </c>
      <c r="D7" s="106" t="s">
        <v>9</v>
      </c>
    </row>
    <row r="8" spans="2:6" ht="18" customHeight="1">
      <c r="B8" s="107" t="s">
        <v>186</v>
      </c>
      <c r="D8" s="114"/>
    </row>
    <row r="9" spans="2:6" ht="18" customHeight="1">
      <c r="B9" s="108" t="s">
        <v>187</v>
      </c>
      <c r="C9" s="460">
        <v>0</v>
      </c>
      <c r="D9" s="460">
        <v>0</v>
      </c>
    </row>
    <row r="10" spans="2:6" ht="18" customHeight="1">
      <c r="B10" s="108" t="s">
        <v>188</v>
      </c>
      <c r="C10" s="460">
        <v>0</v>
      </c>
      <c r="D10" s="460">
        <v>0</v>
      </c>
    </row>
    <row r="11" spans="2:6" ht="18" customHeight="1">
      <c r="B11" s="108" t="s">
        <v>189</v>
      </c>
      <c r="C11" s="460">
        <v>0</v>
      </c>
      <c r="D11" s="460">
        <v>0</v>
      </c>
    </row>
    <row r="12" spans="2:6" ht="18" customHeight="1">
      <c r="B12" s="108" t="s">
        <v>659</v>
      </c>
      <c r="C12" s="460">
        <v>0</v>
      </c>
      <c r="D12" s="460">
        <v>0</v>
      </c>
    </row>
    <row r="13" spans="2:6" ht="19.5" customHeight="1">
      <c r="B13" s="108" t="s">
        <v>513</v>
      </c>
      <c r="C13" s="460">
        <v>0</v>
      </c>
      <c r="D13" s="460">
        <v>0</v>
      </c>
    </row>
    <row r="14" spans="2:6" ht="18" customHeight="1">
      <c r="B14" s="108" t="s">
        <v>363</v>
      </c>
      <c r="C14" s="460">
        <v>0</v>
      </c>
      <c r="D14" s="460">
        <v>0</v>
      </c>
      <c r="F14" s="3" t="s">
        <v>0</v>
      </c>
    </row>
    <row r="15" spans="2:6" ht="18" customHeight="1">
      <c r="B15" s="108" t="s">
        <v>834</v>
      </c>
      <c r="C15" s="460">
        <v>0</v>
      </c>
      <c r="D15" s="460"/>
      <c r="F15" s="3"/>
    </row>
    <row r="16" spans="2:6" ht="18" customHeight="1">
      <c r="B16" s="108" t="s">
        <v>833</v>
      </c>
      <c r="C16" s="460">
        <v>0</v>
      </c>
      <c r="D16" s="460"/>
      <c r="F16" s="3"/>
    </row>
    <row r="17" spans="2:6" ht="18" customHeight="1">
      <c r="B17" s="108" t="s">
        <v>832</v>
      </c>
      <c r="C17" s="460">
        <v>0</v>
      </c>
      <c r="D17" s="460"/>
      <c r="F17" s="3"/>
    </row>
    <row r="18" spans="2:6" ht="18" customHeight="1">
      <c r="B18" s="109" t="s">
        <v>190</v>
      </c>
      <c r="C18" s="461">
        <f>SUM(C9:C17)</f>
        <v>0</v>
      </c>
      <c r="D18" s="461">
        <f>SUM(D9:D17)</f>
        <v>0</v>
      </c>
      <c r="F18" s="3" t="s">
        <v>0</v>
      </c>
    </row>
    <row r="19" spans="2:6" ht="13.5" customHeight="1">
      <c r="B19" s="110"/>
      <c r="C19" s="460"/>
      <c r="D19" s="462"/>
    </row>
    <row r="20" spans="2:6" ht="18" customHeight="1">
      <c r="B20" s="107" t="s">
        <v>191</v>
      </c>
      <c r="C20" s="460"/>
      <c r="D20" s="462"/>
    </row>
    <row r="21" spans="2:6" ht="18" customHeight="1">
      <c r="B21" s="108" t="s">
        <v>192</v>
      </c>
      <c r="C21" s="460">
        <v>0</v>
      </c>
      <c r="D21" s="460">
        <v>0</v>
      </c>
    </row>
    <row r="22" spans="2:6" ht="18" customHeight="1">
      <c r="B22" s="111" t="s">
        <v>193</v>
      </c>
      <c r="C22" s="460">
        <v>0</v>
      </c>
      <c r="D22" s="460">
        <v>0</v>
      </c>
    </row>
    <row r="23" spans="2:6" ht="18" customHeight="1">
      <c r="B23" s="111" t="s">
        <v>660</v>
      </c>
      <c r="C23" s="460">
        <v>0</v>
      </c>
      <c r="D23" s="460">
        <v>0</v>
      </c>
    </row>
    <row r="24" spans="2:6" ht="18" customHeight="1">
      <c r="B24" s="111" t="s">
        <v>481</v>
      </c>
      <c r="C24" s="460">
        <v>0</v>
      </c>
      <c r="D24" s="460">
        <v>0</v>
      </c>
      <c r="F24" s="3" t="s">
        <v>0</v>
      </c>
    </row>
    <row r="25" spans="2:6" ht="18" customHeight="1">
      <c r="B25" s="108" t="s">
        <v>835</v>
      </c>
      <c r="C25" s="460">
        <v>0</v>
      </c>
      <c r="D25" s="460"/>
      <c r="F25" s="3"/>
    </row>
    <row r="26" spans="2:6" ht="18" customHeight="1">
      <c r="B26" s="108" t="s">
        <v>836</v>
      </c>
      <c r="C26" s="460">
        <v>0</v>
      </c>
      <c r="D26" s="460"/>
      <c r="F26" s="3"/>
    </row>
    <row r="27" spans="2:6" ht="18" customHeight="1">
      <c r="B27" s="108" t="s">
        <v>819</v>
      </c>
      <c r="C27" s="460">
        <v>0</v>
      </c>
      <c r="D27" s="460"/>
      <c r="F27" s="3"/>
    </row>
    <row r="28" spans="2:6" ht="18" customHeight="1">
      <c r="B28" s="112" t="s">
        <v>194</v>
      </c>
      <c r="C28" s="461">
        <f>SUM(C21:C27)</f>
        <v>0</v>
      </c>
      <c r="D28" s="461">
        <f>SUM(D21:D27)</f>
        <v>0</v>
      </c>
    </row>
    <row r="29" spans="2:6" ht="12.75" customHeight="1">
      <c r="B29" s="108"/>
      <c r="C29" s="460"/>
      <c r="D29" s="460"/>
    </row>
    <row r="30" spans="2:6" ht="20.25" customHeight="1">
      <c r="B30" s="109" t="s">
        <v>195</v>
      </c>
      <c r="C30" s="463">
        <f>C18-C28</f>
        <v>0</v>
      </c>
      <c r="D30" s="463">
        <f>D18-D28</f>
        <v>0</v>
      </c>
    </row>
    <row r="31" spans="2:6" ht="12.75" customHeight="1">
      <c r="B31" s="110"/>
      <c r="C31" s="460"/>
      <c r="D31" s="460"/>
    </row>
    <row r="32" spans="2:6" ht="18" customHeight="1">
      <c r="B32" s="107" t="s">
        <v>380</v>
      </c>
      <c r="C32" s="460"/>
      <c r="D32" s="460"/>
    </row>
    <row r="33" spans="2:4" ht="18" customHeight="1">
      <c r="B33" s="108" t="s">
        <v>196</v>
      </c>
      <c r="C33" s="460">
        <v>0</v>
      </c>
      <c r="D33" s="460">
        <v>0</v>
      </c>
    </row>
    <row r="34" spans="2:4" ht="18" customHeight="1">
      <c r="B34" s="108" t="s">
        <v>197</v>
      </c>
      <c r="C34" s="460">
        <v>0</v>
      </c>
      <c r="D34" s="460">
        <v>0</v>
      </c>
    </row>
    <row r="35" spans="2:4" ht="18" customHeight="1">
      <c r="B35" s="108" t="s">
        <v>198</v>
      </c>
      <c r="C35" s="460">
        <v>0</v>
      </c>
      <c r="D35" s="460">
        <v>0</v>
      </c>
    </row>
    <row r="36" spans="2:4" ht="18" customHeight="1">
      <c r="B36" s="108" t="s">
        <v>199</v>
      </c>
      <c r="C36" s="460">
        <v>0</v>
      </c>
      <c r="D36" s="460">
        <v>0</v>
      </c>
    </row>
    <row r="37" spans="2:4" ht="18" customHeight="1" thickBot="1">
      <c r="B37" s="109" t="s">
        <v>200</v>
      </c>
      <c r="C37" s="464">
        <f>SUM(C33:C36)</f>
        <v>0</v>
      </c>
      <c r="D37" s="464">
        <f>SUM(D33:D36)</f>
        <v>0</v>
      </c>
    </row>
    <row r="38" spans="2:4" ht="18" customHeight="1" thickTop="1">
      <c r="B38" s="108"/>
      <c r="C38" s="460"/>
      <c r="D38" s="460"/>
    </row>
    <row r="39" spans="2:4" ht="18" customHeight="1">
      <c r="B39" s="107" t="s">
        <v>191</v>
      </c>
      <c r="C39" s="460"/>
      <c r="D39" s="460"/>
    </row>
    <row r="40" spans="2:4" ht="18" customHeight="1">
      <c r="B40" s="44" t="s">
        <v>514</v>
      </c>
      <c r="C40" s="460">
        <v>0</v>
      </c>
      <c r="D40" s="460">
        <v>0</v>
      </c>
    </row>
    <row r="41" spans="2:4" ht="39" customHeight="1">
      <c r="B41" s="111" t="s">
        <v>716</v>
      </c>
      <c r="C41" s="460">
        <v>0</v>
      </c>
      <c r="D41" s="460"/>
    </row>
    <row r="42" spans="2:4" ht="18" customHeight="1" thickBot="1">
      <c r="B42" s="109" t="s">
        <v>201</v>
      </c>
      <c r="C42" s="464">
        <f>SUM(C40:C41)</f>
        <v>0</v>
      </c>
      <c r="D42" s="464">
        <f>SUM(D40:D41)</f>
        <v>0</v>
      </c>
    </row>
    <row r="43" spans="2:4" ht="18" customHeight="1" thickTop="1">
      <c r="B43" s="110"/>
      <c r="C43" s="460"/>
      <c r="D43" s="460"/>
    </row>
    <row r="44" spans="2:4" ht="18" customHeight="1">
      <c r="B44" s="109" t="s">
        <v>202</v>
      </c>
      <c r="C44" s="465">
        <f>C37-C42</f>
        <v>0</v>
      </c>
      <c r="D44" s="465">
        <f>D37-D42</f>
        <v>0</v>
      </c>
    </row>
    <row r="45" spans="2:4" ht="18" customHeight="1">
      <c r="B45" s="109"/>
      <c r="C45" s="460"/>
      <c r="D45" s="460"/>
    </row>
    <row r="46" spans="2:4" ht="18" customHeight="1" thickBot="1">
      <c r="B46" s="109" t="s">
        <v>203</v>
      </c>
      <c r="C46" s="464">
        <f>C30+C44</f>
        <v>0</v>
      </c>
      <c r="D46" s="464">
        <f>D30+D44</f>
        <v>0</v>
      </c>
    </row>
    <row r="47" spans="2:4" ht="18" customHeight="1" thickTop="1">
      <c r="B47" s="107" t="s">
        <v>204</v>
      </c>
      <c r="C47" s="460"/>
      <c r="D47" s="460"/>
    </row>
    <row r="48" spans="2:4" ht="18" customHeight="1">
      <c r="B48" s="108" t="s">
        <v>205</v>
      </c>
      <c r="C48" s="460">
        <v>0</v>
      </c>
      <c r="D48" s="460">
        <v>0</v>
      </c>
    </row>
    <row r="49" spans="2:4" ht="18" customHeight="1">
      <c r="B49" s="108" t="s">
        <v>206</v>
      </c>
      <c r="C49" s="460">
        <v>0</v>
      </c>
      <c r="D49" s="460">
        <v>0</v>
      </c>
    </row>
    <row r="50" spans="2:4" ht="18" customHeight="1">
      <c r="B50" s="108" t="s">
        <v>207</v>
      </c>
      <c r="C50" s="460">
        <v>0</v>
      </c>
      <c r="D50" s="460">
        <v>0</v>
      </c>
    </row>
    <row r="51" spans="2:4" ht="18" customHeight="1" thickBot="1">
      <c r="B51" s="109" t="s">
        <v>208</v>
      </c>
      <c r="C51" s="464">
        <f>SUM(C48:C50)</f>
        <v>0</v>
      </c>
      <c r="D51" s="464">
        <f>SUM(D48:D50)</f>
        <v>0</v>
      </c>
    </row>
    <row r="52" spans="2:4" ht="18" customHeight="1" thickTop="1">
      <c r="B52" s="109"/>
      <c r="C52" s="460"/>
      <c r="D52" s="460"/>
    </row>
    <row r="53" spans="2:4" ht="18" customHeight="1">
      <c r="B53" s="107" t="s">
        <v>191</v>
      </c>
      <c r="C53" s="460"/>
      <c r="D53" s="460"/>
    </row>
    <row r="54" spans="2:4" ht="18" customHeight="1">
      <c r="B54" s="108" t="s">
        <v>209</v>
      </c>
      <c r="C54" s="460">
        <v>0</v>
      </c>
      <c r="D54" s="460">
        <v>0</v>
      </c>
    </row>
    <row r="55" spans="2:4" ht="18" customHeight="1">
      <c r="B55" s="108" t="s">
        <v>210</v>
      </c>
      <c r="C55" s="460">
        <v>0</v>
      </c>
      <c r="D55" s="460">
        <v>0</v>
      </c>
    </row>
    <row r="56" spans="2:4" ht="18" customHeight="1" thickBot="1">
      <c r="B56" s="109" t="s">
        <v>211</v>
      </c>
      <c r="C56" s="464">
        <f>SUM(C54:C55)</f>
        <v>0</v>
      </c>
      <c r="D56" s="464">
        <f>SUM(D54:D55)</f>
        <v>0</v>
      </c>
    </row>
    <row r="57" spans="2:4" ht="18" customHeight="1" thickTop="1">
      <c r="B57" s="109"/>
      <c r="C57" s="460"/>
      <c r="D57" s="460"/>
    </row>
    <row r="58" spans="2:4" ht="18" customHeight="1" thickBot="1">
      <c r="B58" s="109" t="s">
        <v>212</v>
      </c>
      <c r="C58" s="466">
        <f>C51-C56</f>
        <v>0</v>
      </c>
      <c r="D58" s="466">
        <f>D51-D56</f>
        <v>0</v>
      </c>
    </row>
    <row r="59" spans="2:4" ht="18" customHeight="1" thickTop="1">
      <c r="B59" s="108"/>
      <c r="C59" s="460"/>
      <c r="D59" s="460"/>
    </row>
    <row r="60" spans="2:4" ht="18" customHeight="1">
      <c r="B60" s="113" t="s">
        <v>886</v>
      </c>
      <c r="C60" s="465">
        <f>C46+C58</f>
        <v>0</v>
      </c>
      <c r="D60" s="465">
        <f>D46+D58</f>
        <v>0</v>
      </c>
    </row>
    <row r="61" spans="2:4" ht="18" customHeight="1">
      <c r="B61" s="109" t="s">
        <v>213</v>
      </c>
      <c r="C61" s="465">
        <v>0</v>
      </c>
      <c r="D61" s="465">
        <v>0</v>
      </c>
    </row>
    <row r="62" spans="2:4" ht="18" customHeight="1" thickBot="1">
      <c r="B62" s="109" t="s">
        <v>214</v>
      </c>
      <c r="C62" s="464">
        <f>C60+C61</f>
        <v>0</v>
      </c>
      <c r="D62" s="464">
        <f>D60+D61</f>
        <v>0</v>
      </c>
    </row>
    <row r="63" spans="2:4" ht="18" customHeight="1" thickTop="1">
      <c r="B63" s="114"/>
      <c r="C63" s="355"/>
      <c r="D63" s="355"/>
    </row>
    <row r="64" spans="2:4">
      <c r="C64" s="431"/>
      <c r="D64" s="432"/>
    </row>
    <row r="65" spans="2:16364">
      <c r="B65" s="103" t="s">
        <v>515</v>
      </c>
      <c r="C65" s="462"/>
      <c r="D65" s="462"/>
    </row>
    <row r="66" spans="2:16364">
      <c r="B66" s="44" t="s">
        <v>516</v>
      </c>
      <c r="C66" s="462">
        <v>0</v>
      </c>
      <c r="D66" s="467" t="s">
        <v>0</v>
      </c>
    </row>
    <row r="67" spans="2:16364">
      <c r="B67" s="44" t="s">
        <v>517</v>
      </c>
      <c r="C67" s="462">
        <v>0</v>
      </c>
      <c r="D67" s="467" t="s">
        <v>0</v>
      </c>
    </row>
    <row r="68" spans="2:16364">
      <c r="B68" s="44" t="s">
        <v>518</v>
      </c>
      <c r="C68" s="462">
        <v>0</v>
      </c>
      <c r="D68" s="467" t="s">
        <v>0</v>
      </c>
    </row>
    <row r="69" spans="2:16364">
      <c r="B69" s="44" t="s">
        <v>519</v>
      </c>
      <c r="C69" s="462">
        <v>0</v>
      </c>
      <c r="D69" s="467"/>
    </row>
    <row r="70" spans="2:16364">
      <c r="B70" s="44" t="s">
        <v>520</v>
      </c>
      <c r="C70" s="462">
        <v>0</v>
      </c>
      <c r="D70" s="468" t="s">
        <v>0</v>
      </c>
    </row>
    <row r="71" spans="2:16364">
      <c r="B71" s="44" t="s">
        <v>521</v>
      </c>
      <c r="C71" s="462">
        <v>0</v>
      </c>
      <c r="D71" s="468" t="s">
        <v>0</v>
      </c>
    </row>
    <row r="72" spans="2:16364">
      <c r="B72" s="44" t="s">
        <v>522</v>
      </c>
      <c r="C72" s="462">
        <v>0</v>
      </c>
      <c r="D72" s="468" t="s">
        <v>0</v>
      </c>
    </row>
    <row r="73" spans="2:16364" ht="16.5" thickBot="1">
      <c r="B73" s="103" t="s">
        <v>661</v>
      </c>
      <c r="C73" s="469">
        <f>SUM(C66:C72)</f>
        <v>0</v>
      </c>
      <c r="D73" s="469">
        <f>SUM(D66:D72)</f>
        <v>0</v>
      </c>
    </row>
    <row r="74" spans="2:16364">
      <c r="B74" s="44" t="s">
        <v>523</v>
      </c>
      <c r="C74" s="462">
        <v>0</v>
      </c>
      <c r="D74" s="462"/>
    </row>
    <row r="75" spans="2:16364">
      <c r="B75" s="44" t="s">
        <v>524</v>
      </c>
      <c r="C75" s="462">
        <v>0</v>
      </c>
      <c r="D75" s="470"/>
    </row>
    <row r="76" spans="2:16364">
      <c r="B76" s="44" t="s">
        <v>525</v>
      </c>
      <c r="C76" s="462">
        <v>0</v>
      </c>
      <c r="D76" s="468"/>
    </row>
    <row r="77" spans="2:16364">
      <c r="B77" s="44" t="s">
        <v>526</v>
      </c>
      <c r="C77" s="462">
        <v>0</v>
      </c>
      <c r="D77" s="462"/>
    </row>
    <row r="78" spans="2:16364" ht="16.5" thickBot="1">
      <c r="B78" s="103" t="s">
        <v>662</v>
      </c>
      <c r="C78" s="469">
        <f>SUM(C74:C77)</f>
        <v>0</v>
      </c>
      <c r="D78" s="469">
        <f>SUM(D74:D77)</f>
        <v>0</v>
      </c>
    </row>
    <row r="79" spans="2:16364" ht="16.5" thickBot="1">
      <c r="B79" s="103" t="s">
        <v>663</v>
      </c>
      <c r="C79" s="471">
        <f>C73+C78</f>
        <v>0</v>
      </c>
      <c r="D79" s="471">
        <f>D73+D78</f>
        <v>0</v>
      </c>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c r="CR79" s="355"/>
      <c r="CS79" s="355"/>
      <c r="CT79" s="355"/>
      <c r="CU79" s="355"/>
      <c r="CV79" s="355"/>
      <c r="CW79" s="355"/>
      <c r="CX79" s="355"/>
      <c r="CY79" s="355"/>
      <c r="CZ79" s="355"/>
      <c r="DA79" s="355"/>
      <c r="DB79" s="355"/>
      <c r="DC79" s="355"/>
      <c r="DD79" s="355"/>
      <c r="DE79" s="355"/>
      <c r="DF79" s="355"/>
      <c r="DG79" s="355"/>
      <c r="DH79" s="355"/>
      <c r="DI79" s="355"/>
      <c r="DJ79" s="355"/>
      <c r="DK79" s="355"/>
      <c r="DL79" s="355"/>
      <c r="DM79" s="355"/>
      <c r="DN79" s="35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c r="EP79" s="355"/>
      <c r="EQ79" s="355"/>
      <c r="ER79" s="355"/>
      <c r="ES79" s="355"/>
      <c r="ET79" s="355"/>
      <c r="EU79" s="355"/>
      <c r="EV79" s="355"/>
      <c r="EW79" s="355"/>
      <c r="EX79" s="355"/>
      <c r="EY79" s="355"/>
      <c r="EZ79" s="355"/>
      <c r="FA79" s="355"/>
      <c r="FB79" s="355"/>
      <c r="FC79" s="355"/>
      <c r="FD79" s="355"/>
      <c r="FE79" s="355"/>
      <c r="FF79" s="355"/>
      <c r="FG79" s="355"/>
      <c r="FH79" s="355"/>
      <c r="FI79" s="355"/>
      <c r="FJ79" s="355"/>
      <c r="FK79" s="355"/>
      <c r="FL79" s="355"/>
      <c r="FM79" s="355"/>
      <c r="FN79" s="355"/>
      <c r="FO79" s="355"/>
      <c r="FP79" s="355"/>
      <c r="FQ79" s="355"/>
      <c r="FR79" s="355"/>
      <c r="FS79" s="355"/>
      <c r="FT79" s="355"/>
      <c r="FU79" s="355"/>
      <c r="FV79" s="355"/>
      <c r="FW79" s="355"/>
      <c r="FX79" s="355"/>
      <c r="FY79" s="355"/>
      <c r="FZ79" s="355"/>
      <c r="GA79" s="355"/>
      <c r="GB79" s="355"/>
      <c r="GC79" s="355"/>
      <c r="GD79" s="355"/>
      <c r="GE79" s="355"/>
      <c r="GF79" s="355"/>
      <c r="GG79" s="355"/>
      <c r="GH79" s="355"/>
      <c r="GI79" s="355"/>
      <c r="GJ79" s="355"/>
      <c r="GK79" s="355"/>
      <c r="GL79" s="355"/>
      <c r="GM79" s="355"/>
      <c r="GN79" s="355"/>
      <c r="GO79" s="355"/>
      <c r="GP79" s="355"/>
      <c r="GQ79" s="355"/>
      <c r="GR79" s="355"/>
      <c r="GS79" s="355"/>
      <c r="GT79" s="355"/>
      <c r="GU79" s="355"/>
      <c r="GV79" s="355"/>
      <c r="GW79" s="355"/>
      <c r="GX79" s="355"/>
      <c r="GY79" s="355"/>
      <c r="GZ79" s="355"/>
      <c r="HA79" s="355"/>
      <c r="HB79" s="355"/>
      <c r="HC79" s="355"/>
      <c r="HD79" s="355"/>
      <c r="HE79" s="355"/>
      <c r="HF79" s="355"/>
      <c r="HG79" s="355"/>
      <c r="HH79" s="355"/>
      <c r="HI79" s="355"/>
      <c r="HJ79" s="355"/>
      <c r="HK79" s="355"/>
      <c r="HL79" s="355"/>
      <c r="HM79" s="355"/>
      <c r="HN79" s="355"/>
      <c r="HO79" s="355"/>
      <c r="HP79" s="355"/>
      <c r="HQ79" s="355"/>
      <c r="HR79" s="355"/>
      <c r="HS79" s="355"/>
      <c r="HT79" s="355"/>
      <c r="HU79" s="355"/>
      <c r="HV79" s="355"/>
      <c r="HW79" s="355"/>
      <c r="HX79" s="355"/>
      <c r="HY79" s="355"/>
      <c r="HZ79" s="355"/>
      <c r="IA79" s="355"/>
      <c r="IB79" s="355"/>
      <c r="IC79" s="355"/>
      <c r="ID79" s="355"/>
      <c r="IE79" s="355"/>
      <c r="IF79" s="355"/>
      <c r="IG79" s="355"/>
      <c r="IH79" s="355"/>
      <c r="II79" s="355"/>
      <c r="IJ79" s="355"/>
      <c r="IK79" s="355"/>
      <c r="IL79" s="355"/>
      <c r="IM79" s="355"/>
      <c r="IN79" s="355"/>
      <c r="IO79" s="355"/>
      <c r="IP79" s="355"/>
      <c r="IQ79" s="355"/>
      <c r="IR79" s="355"/>
      <c r="IS79" s="355"/>
      <c r="IT79" s="355"/>
      <c r="IU79" s="355"/>
      <c r="IV79" s="355"/>
      <c r="IW79" s="355"/>
      <c r="IX79" s="355"/>
      <c r="IY79" s="355"/>
      <c r="IZ79" s="355"/>
      <c r="JA79" s="355"/>
      <c r="JB79" s="355"/>
      <c r="JC79" s="355"/>
      <c r="JD79" s="355"/>
      <c r="JE79" s="355"/>
      <c r="JF79" s="355"/>
      <c r="JG79" s="355"/>
      <c r="JH79" s="355"/>
      <c r="JI79" s="355"/>
      <c r="JJ79" s="355"/>
      <c r="JK79" s="355"/>
      <c r="JL79" s="355"/>
      <c r="JM79" s="355"/>
      <c r="JN79" s="355"/>
      <c r="JO79" s="355"/>
      <c r="JP79" s="355"/>
      <c r="JQ79" s="355"/>
      <c r="JR79" s="355"/>
      <c r="JS79" s="355"/>
      <c r="JT79" s="355"/>
      <c r="JU79" s="355"/>
      <c r="JV79" s="355"/>
      <c r="JW79" s="355"/>
      <c r="JX79" s="355"/>
      <c r="JY79" s="355"/>
      <c r="JZ79" s="355"/>
      <c r="KA79" s="355"/>
      <c r="KB79" s="355"/>
      <c r="KC79" s="355"/>
      <c r="KD79" s="355"/>
      <c r="KE79" s="355"/>
      <c r="KF79" s="355"/>
      <c r="KG79" s="355"/>
      <c r="KH79" s="355"/>
      <c r="KI79" s="355"/>
      <c r="KJ79" s="355"/>
      <c r="KK79" s="355"/>
      <c r="KL79" s="355"/>
      <c r="KM79" s="355"/>
      <c r="KN79" s="355"/>
      <c r="KO79" s="355"/>
      <c r="KP79" s="355"/>
      <c r="KQ79" s="355"/>
      <c r="KR79" s="355"/>
      <c r="KS79" s="355"/>
      <c r="KT79" s="355"/>
      <c r="KU79" s="355"/>
      <c r="KV79" s="355"/>
      <c r="KW79" s="355"/>
      <c r="KX79" s="355"/>
      <c r="KY79" s="355"/>
      <c r="KZ79" s="355"/>
      <c r="LA79" s="355"/>
      <c r="LB79" s="355"/>
      <c r="LC79" s="355"/>
      <c r="LD79" s="355"/>
      <c r="LE79" s="355"/>
      <c r="LF79" s="355"/>
      <c r="LG79" s="355"/>
      <c r="LH79" s="355"/>
      <c r="LI79" s="355"/>
      <c r="LJ79" s="355"/>
      <c r="LK79" s="355"/>
      <c r="LL79" s="355"/>
      <c r="LM79" s="355"/>
      <c r="LN79" s="355"/>
      <c r="LO79" s="355"/>
      <c r="LP79" s="355"/>
      <c r="LQ79" s="355"/>
      <c r="LR79" s="355"/>
      <c r="LS79" s="355"/>
      <c r="LT79" s="355"/>
      <c r="LU79" s="355"/>
      <c r="LV79" s="355"/>
      <c r="LW79" s="355"/>
      <c r="LX79" s="355"/>
      <c r="LY79" s="355"/>
      <c r="LZ79" s="355"/>
      <c r="MA79" s="355"/>
      <c r="MB79" s="355"/>
      <c r="MC79" s="355"/>
      <c r="MD79" s="355"/>
      <c r="ME79" s="355"/>
      <c r="MF79" s="355"/>
      <c r="MG79" s="355"/>
      <c r="MH79" s="355"/>
      <c r="MI79" s="355"/>
      <c r="MJ79" s="355"/>
      <c r="MK79" s="355"/>
      <c r="ML79" s="355"/>
      <c r="MM79" s="355"/>
      <c r="MN79" s="355"/>
      <c r="MO79" s="355"/>
      <c r="MP79" s="355"/>
      <c r="MQ79" s="355"/>
      <c r="MR79" s="355"/>
      <c r="MS79" s="355"/>
      <c r="MT79" s="355"/>
      <c r="MU79" s="355"/>
      <c r="MV79" s="355"/>
      <c r="MW79" s="355"/>
      <c r="MX79" s="355"/>
      <c r="MY79" s="355"/>
      <c r="MZ79" s="355"/>
      <c r="NA79" s="355"/>
      <c r="NB79" s="355"/>
      <c r="NC79" s="355"/>
      <c r="ND79" s="355"/>
      <c r="NE79" s="355"/>
      <c r="NF79" s="355"/>
      <c r="NG79" s="355"/>
      <c r="NH79" s="355"/>
      <c r="NI79" s="355"/>
      <c r="NJ79" s="355"/>
      <c r="NK79" s="355"/>
      <c r="NL79" s="355"/>
      <c r="NM79" s="355"/>
      <c r="NN79" s="355"/>
      <c r="NO79" s="355"/>
      <c r="NP79" s="355"/>
      <c r="NQ79" s="355"/>
      <c r="NR79" s="355"/>
      <c r="NS79" s="355"/>
      <c r="NT79" s="355"/>
      <c r="NU79" s="355"/>
      <c r="NV79" s="355"/>
      <c r="NW79" s="355"/>
      <c r="NX79" s="355"/>
      <c r="NY79" s="355"/>
      <c r="NZ79" s="355"/>
      <c r="OA79" s="355"/>
      <c r="OB79" s="355"/>
      <c r="OC79" s="355"/>
      <c r="OD79" s="355"/>
      <c r="OE79" s="355"/>
      <c r="OF79" s="355"/>
      <c r="OG79" s="355"/>
      <c r="OH79" s="355"/>
      <c r="OI79" s="355"/>
      <c r="OJ79" s="355"/>
      <c r="OK79" s="355"/>
      <c r="OL79" s="355"/>
      <c r="OM79" s="355"/>
      <c r="ON79" s="355"/>
      <c r="OO79" s="355"/>
      <c r="OP79" s="355"/>
      <c r="OQ79" s="355"/>
      <c r="OR79" s="355"/>
      <c r="OS79" s="355"/>
      <c r="OT79" s="355"/>
      <c r="OU79" s="355"/>
      <c r="OV79" s="355"/>
      <c r="OW79" s="355"/>
      <c r="OX79" s="355"/>
      <c r="OY79" s="355"/>
      <c r="OZ79" s="355"/>
      <c r="PA79" s="355"/>
      <c r="PB79" s="355"/>
      <c r="PC79" s="355"/>
      <c r="PD79" s="355"/>
      <c r="PE79" s="355"/>
      <c r="PF79" s="355"/>
      <c r="PG79" s="355"/>
      <c r="PH79" s="355"/>
      <c r="PI79" s="355"/>
      <c r="PJ79" s="355"/>
      <c r="PK79" s="355"/>
      <c r="PL79" s="355"/>
      <c r="PM79" s="355"/>
      <c r="PN79" s="355"/>
      <c r="PO79" s="355"/>
      <c r="PP79" s="355"/>
      <c r="PQ79" s="355"/>
      <c r="PR79" s="355"/>
      <c r="PS79" s="355"/>
      <c r="PT79" s="355"/>
      <c r="PU79" s="355"/>
      <c r="PV79" s="355"/>
      <c r="PW79" s="355"/>
      <c r="PX79" s="355"/>
      <c r="PY79" s="355"/>
      <c r="PZ79" s="355"/>
      <c r="QA79" s="355"/>
      <c r="QB79" s="355"/>
      <c r="QC79" s="355"/>
      <c r="QD79" s="355"/>
      <c r="QE79" s="355"/>
      <c r="QF79" s="355"/>
      <c r="QG79" s="355"/>
      <c r="QH79" s="355"/>
      <c r="QI79" s="355"/>
      <c r="QJ79" s="355"/>
      <c r="QK79" s="355"/>
      <c r="QL79" s="355"/>
      <c r="QM79" s="355"/>
      <c r="QN79" s="355"/>
      <c r="QO79" s="355"/>
      <c r="QP79" s="355"/>
      <c r="QQ79" s="355"/>
      <c r="QR79" s="355"/>
      <c r="QS79" s="355"/>
      <c r="QT79" s="355"/>
      <c r="QU79" s="355"/>
      <c r="QV79" s="355"/>
      <c r="QW79" s="355"/>
      <c r="QX79" s="355"/>
      <c r="QY79" s="355"/>
      <c r="QZ79" s="355"/>
      <c r="RA79" s="355"/>
      <c r="RB79" s="355"/>
      <c r="RC79" s="355"/>
      <c r="RD79" s="355"/>
      <c r="RE79" s="355"/>
      <c r="RF79" s="355"/>
      <c r="RG79" s="355"/>
      <c r="RH79" s="355"/>
      <c r="RI79" s="355"/>
      <c r="RJ79" s="355"/>
      <c r="RK79" s="355"/>
      <c r="RL79" s="355"/>
      <c r="RM79" s="355"/>
      <c r="RN79" s="355"/>
      <c r="RO79" s="355"/>
      <c r="RP79" s="355"/>
      <c r="RQ79" s="355"/>
      <c r="RR79" s="355"/>
      <c r="RS79" s="355"/>
      <c r="RT79" s="355"/>
      <c r="RU79" s="355"/>
      <c r="RV79" s="355"/>
      <c r="RW79" s="355"/>
      <c r="RX79" s="355"/>
      <c r="RY79" s="355"/>
      <c r="RZ79" s="355"/>
      <c r="SA79" s="355"/>
      <c r="SB79" s="355"/>
      <c r="SC79" s="355"/>
      <c r="SD79" s="355"/>
      <c r="SE79" s="355"/>
      <c r="SF79" s="355"/>
      <c r="SG79" s="355"/>
      <c r="SH79" s="355"/>
      <c r="SI79" s="355"/>
      <c r="SJ79" s="355"/>
      <c r="SK79" s="355"/>
      <c r="SL79" s="355"/>
      <c r="SM79" s="355"/>
      <c r="SN79" s="355"/>
      <c r="SO79" s="355"/>
      <c r="SP79" s="355"/>
      <c r="SQ79" s="355"/>
      <c r="SR79" s="355"/>
      <c r="SS79" s="355"/>
      <c r="ST79" s="355"/>
      <c r="SU79" s="355"/>
      <c r="SV79" s="355"/>
      <c r="SW79" s="355"/>
      <c r="SX79" s="355"/>
      <c r="SY79" s="355"/>
      <c r="SZ79" s="355"/>
      <c r="TA79" s="355"/>
      <c r="TB79" s="355"/>
      <c r="TC79" s="355"/>
      <c r="TD79" s="355"/>
      <c r="TE79" s="355"/>
      <c r="TF79" s="355"/>
      <c r="TG79" s="355"/>
      <c r="TH79" s="355"/>
      <c r="TI79" s="355"/>
      <c r="TJ79" s="355"/>
      <c r="TK79" s="355"/>
      <c r="TL79" s="355"/>
      <c r="TM79" s="355"/>
      <c r="TN79" s="355"/>
      <c r="TO79" s="355"/>
      <c r="TP79" s="355"/>
      <c r="TQ79" s="355"/>
      <c r="TR79" s="355"/>
      <c r="TS79" s="355"/>
      <c r="TT79" s="355"/>
      <c r="TU79" s="355"/>
      <c r="TV79" s="355"/>
      <c r="TW79" s="355"/>
      <c r="TX79" s="355"/>
      <c r="TY79" s="355"/>
      <c r="TZ79" s="355"/>
      <c r="UA79" s="355"/>
      <c r="UB79" s="355"/>
      <c r="UC79" s="355"/>
      <c r="UD79" s="355"/>
      <c r="UE79" s="355"/>
      <c r="UF79" s="355"/>
      <c r="UG79" s="355"/>
      <c r="UH79" s="355"/>
      <c r="UI79" s="355"/>
      <c r="UJ79" s="355"/>
      <c r="UK79" s="355"/>
      <c r="UL79" s="355"/>
      <c r="UM79" s="355"/>
      <c r="UN79" s="355"/>
      <c r="UO79" s="355"/>
      <c r="UP79" s="355"/>
      <c r="UQ79" s="355"/>
      <c r="UR79" s="355"/>
      <c r="US79" s="355"/>
      <c r="UT79" s="355"/>
      <c r="UU79" s="355"/>
      <c r="UV79" s="355"/>
      <c r="UW79" s="355"/>
      <c r="UX79" s="355"/>
      <c r="UY79" s="355"/>
      <c r="UZ79" s="355"/>
      <c r="VA79" s="355"/>
      <c r="VB79" s="355"/>
      <c r="VC79" s="355"/>
      <c r="VD79" s="355"/>
      <c r="VE79" s="355"/>
      <c r="VF79" s="355"/>
      <c r="VG79" s="355"/>
      <c r="VH79" s="355"/>
      <c r="VI79" s="355"/>
      <c r="VJ79" s="355"/>
      <c r="VK79" s="355"/>
      <c r="VL79" s="355"/>
      <c r="VM79" s="355"/>
      <c r="VN79" s="355"/>
      <c r="VO79" s="355"/>
      <c r="VP79" s="355"/>
      <c r="VQ79" s="355"/>
      <c r="VR79" s="355"/>
      <c r="VS79" s="355"/>
      <c r="VT79" s="355"/>
      <c r="VU79" s="355"/>
      <c r="VV79" s="355"/>
      <c r="VW79" s="355"/>
      <c r="VX79" s="355"/>
      <c r="VY79" s="355"/>
      <c r="VZ79" s="355"/>
      <c r="WA79" s="355"/>
      <c r="WB79" s="355"/>
      <c r="WC79" s="355"/>
      <c r="WD79" s="355"/>
      <c r="WE79" s="355"/>
      <c r="WF79" s="355"/>
      <c r="WG79" s="355"/>
      <c r="WH79" s="355"/>
      <c r="WI79" s="355"/>
      <c r="WJ79" s="355"/>
      <c r="WK79" s="355"/>
      <c r="WL79" s="355"/>
      <c r="WM79" s="355"/>
      <c r="WN79" s="355"/>
      <c r="WO79" s="355"/>
      <c r="WP79" s="355"/>
      <c r="WQ79" s="355"/>
      <c r="WR79" s="355"/>
      <c r="WS79" s="355"/>
      <c r="WT79" s="355"/>
      <c r="WU79" s="355"/>
      <c r="WV79" s="355"/>
      <c r="WW79" s="355"/>
      <c r="WX79" s="355"/>
      <c r="WY79" s="355"/>
      <c r="WZ79" s="355"/>
      <c r="XA79" s="355"/>
      <c r="XB79" s="355"/>
      <c r="XC79" s="355"/>
      <c r="XD79" s="355"/>
      <c r="XE79" s="355"/>
      <c r="XF79" s="355"/>
      <c r="XG79" s="355"/>
      <c r="XH79" s="355"/>
      <c r="XI79" s="355"/>
      <c r="XJ79" s="355"/>
      <c r="XK79" s="355"/>
      <c r="XL79" s="355"/>
      <c r="XM79" s="355"/>
      <c r="XN79" s="355"/>
      <c r="XO79" s="355"/>
      <c r="XP79" s="355"/>
      <c r="XQ79" s="355"/>
      <c r="XR79" s="355"/>
      <c r="XS79" s="355"/>
      <c r="XT79" s="355"/>
      <c r="XU79" s="355"/>
      <c r="XV79" s="355"/>
      <c r="XW79" s="355"/>
      <c r="XX79" s="355"/>
      <c r="XY79" s="355"/>
      <c r="XZ79" s="355"/>
      <c r="YA79" s="355"/>
      <c r="YB79" s="355"/>
      <c r="YC79" s="355"/>
      <c r="YD79" s="355"/>
      <c r="YE79" s="355"/>
      <c r="YF79" s="355"/>
      <c r="YG79" s="355"/>
      <c r="YH79" s="355"/>
      <c r="YI79" s="355"/>
      <c r="YJ79" s="355"/>
      <c r="YK79" s="355"/>
      <c r="YL79" s="355"/>
      <c r="YM79" s="355"/>
      <c r="YN79" s="355"/>
      <c r="YO79" s="355"/>
      <c r="YP79" s="355"/>
      <c r="YQ79" s="355"/>
      <c r="YR79" s="355"/>
      <c r="YS79" s="355"/>
      <c r="YT79" s="355"/>
      <c r="YU79" s="355"/>
      <c r="YV79" s="355"/>
      <c r="YW79" s="355"/>
      <c r="YX79" s="355"/>
      <c r="YY79" s="355"/>
      <c r="YZ79" s="355"/>
      <c r="ZA79" s="355"/>
      <c r="ZB79" s="355"/>
      <c r="ZC79" s="355"/>
      <c r="ZD79" s="355"/>
      <c r="ZE79" s="355"/>
      <c r="ZF79" s="355"/>
      <c r="ZG79" s="355"/>
      <c r="ZH79" s="355"/>
      <c r="ZI79" s="355"/>
      <c r="ZJ79" s="355"/>
      <c r="ZK79" s="355"/>
      <c r="ZL79" s="355"/>
      <c r="ZM79" s="355"/>
      <c r="ZN79" s="355"/>
      <c r="ZO79" s="355"/>
      <c r="ZP79" s="355"/>
      <c r="ZQ79" s="355"/>
      <c r="ZR79" s="355"/>
      <c r="ZS79" s="355"/>
      <c r="ZT79" s="355"/>
      <c r="ZU79" s="355"/>
      <c r="ZV79" s="355"/>
      <c r="ZW79" s="355"/>
      <c r="ZX79" s="355"/>
      <c r="ZY79" s="355"/>
      <c r="ZZ79" s="355"/>
      <c r="AAA79" s="355"/>
      <c r="AAB79" s="355"/>
      <c r="AAC79" s="355"/>
      <c r="AAD79" s="355"/>
      <c r="AAE79" s="355"/>
      <c r="AAF79" s="355"/>
      <c r="AAG79" s="355"/>
      <c r="AAH79" s="355"/>
      <c r="AAI79" s="355"/>
      <c r="AAJ79" s="355"/>
      <c r="AAK79" s="355"/>
      <c r="AAL79" s="355"/>
      <c r="AAM79" s="355"/>
      <c r="AAN79" s="355"/>
      <c r="AAO79" s="355"/>
      <c r="AAP79" s="355"/>
      <c r="AAQ79" s="355"/>
      <c r="AAR79" s="355"/>
      <c r="AAS79" s="355"/>
      <c r="AAT79" s="355"/>
      <c r="AAU79" s="355"/>
      <c r="AAV79" s="355"/>
      <c r="AAW79" s="355"/>
      <c r="AAX79" s="355"/>
      <c r="AAY79" s="355"/>
      <c r="AAZ79" s="355"/>
      <c r="ABA79" s="355"/>
      <c r="ABB79" s="355"/>
      <c r="ABC79" s="355"/>
      <c r="ABD79" s="355"/>
      <c r="ABE79" s="355"/>
      <c r="ABF79" s="355"/>
      <c r="ABG79" s="355"/>
      <c r="ABH79" s="355"/>
      <c r="ABI79" s="355"/>
      <c r="ABJ79" s="355"/>
      <c r="ABK79" s="355"/>
      <c r="ABL79" s="355"/>
      <c r="ABM79" s="355"/>
      <c r="ABN79" s="355"/>
      <c r="ABO79" s="355"/>
      <c r="ABP79" s="355"/>
      <c r="ABQ79" s="355"/>
      <c r="ABR79" s="355"/>
      <c r="ABS79" s="355"/>
      <c r="ABT79" s="355"/>
      <c r="ABU79" s="355"/>
      <c r="ABV79" s="355"/>
      <c r="ABW79" s="355"/>
      <c r="ABX79" s="355"/>
      <c r="ABY79" s="355"/>
      <c r="ABZ79" s="355"/>
      <c r="ACA79" s="355"/>
      <c r="ACB79" s="355"/>
      <c r="ACC79" s="355"/>
      <c r="ACD79" s="355"/>
      <c r="ACE79" s="355"/>
      <c r="ACF79" s="355"/>
      <c r="ACG79" s="355"/>
      <c r="ACH79" s="355"/>
      <c r="ACI79" s="355"/>
      <c r="ACJ79" s="355"/>
      <c r="ACK79" s="355"/>
      <c r="ACL79" s="355"/>
      <c r="ACM79" s="355"/>
      <c r="ACN79" s="355"/>
      <c r="ACO79" s="355"/>
      <c r="ACP79" s="355"/>
      <c r="ACQ79" s="355"/>
      <c r="ACR79" s="355"/>
      <c r="ACS79" s="355"/>
      <c r="ACT79" s="355"/>
      <c r="ACU79" s="355"/>
      <c r="ACV79" s="355"/>
      <c r="ACW79" s="355"/>
      <c r="ACX79" s="355"/>
      <c r="ACY79" s="355"/>
      <c r="ACZ79" s="355"/>
      <c r="ADA79" s="355"/>
      <c r="ADB79" s="355"/>
      <c r="ADC79" s="355"/>
      <c r="ADD79" s="355"/>
      <c r="ADE79" s="355"/>
      <c r="ADF79" s="355"/>
      <c r="ADG79" s="355"/>
      <c r="ADH79" s="355"/>
      <c r="ADI79" s="355"/>
      <c r="ADJ79" s="355"/>
      <c r="ADK79" s="355"/>
      <c r="ADL79" s="355"/>
      <c r="ADM79" s="355"/>
      <c r="ADN79" s="355"/>
      <c r="ADO79" s="355"/>
      <c r="ADP79" s="355"/>
      <c r="ADQ79" s="355"/>
      <c r="ADR79" s="355"/>
      <c r="ADS79" s="355"/>
      <c r="ADT79" s="355"/>
      <c r="ADU79" s="355"/>
      <c r="ADV79" s="355"/>
      <c r="ADW79" s="355"/>
      <c r="ADX79" s="355"/>
      <c r="ADY79" s="355"/>
      <c r="ADZ79" s="355"/>
      <c r="AEA79" s="355"/>
      <c r="AEB79" s="355"/>
      <c r="AEC79" s="355"/>
      <c r="AED79" s="355"/>
      <c r="AEE79" s="355"/>
      <c r="AEF79" s="355"/>
      <c r="AEG79" s="355"/>
      <c r="AEH79" s="355"/>
      <c r="AEI79" s="355"/>
      <c r="AEJ79" s="355"/>
      <c r="AEK79" s="355"/>
      <c r="AEL79" s="355"/>
      <c r="AEM79" s="355"/>
      <c r="AEN79" s="355"/>
      <c r="AEO79" s="355"/>
      <c r="AEP79" s="355"/>
      <c r="AEQ79" s="355"/>
      <c r="AER79" s="355"/>
      <c r="AES79" s="355"/>
      <c r="AET79" s="355"/>
      <c r="AEU79" s="355"/>
      <c r="AEV79" s="355"/>
      <c r="AEW79" s="355"/>
      <c r="AEX79" s="355"/>
      <c r="AEY79" s="355"/>
      <c r="AEZ79" s="355"/>
      <c r="AFA79" s="355"/>
      <c r="AFB79" s="355"/>
      <c r="AFC79" s="355"/>
      <c r="AFD79" s="355"/>
      <c r="AFE79" s="355"/>
      <c r="AFF79" s="355"/>
      <c r="AFG79" s="355"/>
      <c r="AFH79" s="355"/>
      <c r="AFI79" s="355"/>
      <c r="AFJ79" s="355"/>
      <c r="AFK79" s="355"/>
      <c r="AFL79" s="355"/>
      <c r="AFM79" s="355"/>
      <c r="AFN79" s="355"/>
      <c r="AFO79" s="355"/>
      <c r="AFP79" s="355"/>
      <c r="AFQ79" s="355"/>
      <c r="AFR79" s="355"/>
      <c r="AFS79" s="355"/>
      <c r="AFT79" s="355"/>
      <c r="AFU79" s="355"/>
      <c r="AFV79" s="355"/>
      <c r="AFW79" s="355"/>
      <c r="AFX79" s="355"/>
      <c r="AFY79" s="355"/>
      <c r="AFZ79" s="355"/>
      <c r="AGA79" s="355"/>
      <c r="AGB79" s="355"/>
      <c r="AGC79" s="355"/>
      <c r="AGD79" s="355"/>
      <c r="AGE79" s="355"/>
      <c r="AGF79" s="355"/>
      <c r="AGG79" s="355"/>
      <c r="AGH79" s="355"/>
      <c r="AGI79" s="355"/>
      <c r="AGJ79" s="355"/>
      <c r="AGK79" s="355"/>
      <c r="AGL79" s="355"/>
      <c r="AGM79" s="355"/>
      <c r="AGN79" s="355"/>
      <c r="AGO79" s="355"/>
      <c r="AGP79" s="355"/>
      <c r="AGQ79" s="355"/>
      <c r="AGR79" s="355"/>
      <c r="AGS79" s="355"/>
      <c r="AGT79" s="355"/>
      <c r="AGU79" s="355"/>
      <c r="AGV79" s="355"/>
      <c r="AGW79" s="355"/>
      <c r="AGX79" s="355"/>
      <c r="AGY79" s="355"/>
      <c r="AGZ79" s="355"/>
      <c r="AHA79" s="355"/>
      <c r="AHB79" s="355"/>
      <c r="AHC79" s="355"/>
      <c r="AHD79" s="355"/>
      <c r="AHE79" s="355"/>
      <c r="AHF79" s="355"/>
      <c r="AHG79" s="355"/>
      <c r="AHH79" s="355"/>
      <c r="AHI79" s="355"/>
      <c r="AHJ79" s="355"/>
      <c r="AHK79" s="355"/>
      <c r="AHL79" s="355"/>
      <c r="AHM79" s="355"/>
      <c r="AHN79" s="355"/>
      <c r="AHO79" s="355"/>
      <c r="AHP79" s="355"/>
      <c r="AHQ79" s="355"/>
      <c r="AHR79" s="355"/>
      <c r="AHS79" s="355"/>
      <c r="AHT79" s="355"/>
      <c r="AHU79" s="355"/>
      <c r="AHV79" s="355"/>
      <c r="AHW79" s="355"/>
      <c r="AHX79" s="355"/>
      <c r="AHY79" s="355"/>
      <c r="AHZ79" s="355"/>
      <c r="AIA79" s="355"/>
      <c r="AIB79" s="355"/>
      <c r="AIC79" s="355"/>
      <c r="AID79" s="355"/>
      <c r="AIE79" s="355"/>
      <c r="AIF79" s="355"/>
      <c r="AIG79" s="355"/>
      <c r="AIH79" s="355"/>
      <c r="AII79" s="355"/>
      <c r="AIJ79" s="355"/>
      <c r="AIK79" s="355"/>
      <c r="AIL79" s="355"/>
      <c r="AIM79" s="355"/>
      <c r="AIN79" s="355"/>
      <c r="AIO79" s="355"/>
      <c r="AIP79" s="355"/>
      <c r="AIQ79" s="355"/>
      <c r="AIR79" s="355"/>
      <c r="AIS79" s="355"/>
      <c r="AIT79" s="355"/>
      <c r="AIU79" s="355"/>
      <c r="AIV79" s="355"/>
      <c r="AIW79" s="355"/>
      <c r="AIX79" s="355"/>
      <c r="AIY79" s="355"/>
      <c r="AIZ79" s="355"/>
      <c r="AJA79" s="355"/>
      <c r="AJB79" s="355"/>
      <c r="AJC79" s="355"/>
      <c r="AJD79" s="355"/>
      <c r="AJE79" s="355"/>
      <c r="AJF79" s="355"/>
      <c r="AJG79" s="355"/>
      <c r="AJH79" s="355"/>
      <c r="AJI79" s="355"/>
      <c r="AJJ79" s="355"/>
      <c r="AJK79" s="355"/>
      <c r="AJL79" s="355"/>
      <c r="AJM79" s="355"/>
      <c r="AJN79" s="355"/>
      <c r="AJO79" s="355"/>
      <c r="AJP79" s="355"/>
      <c r="AJQ79" s="355"/>
      <c r="AJR79" s="355"/>
      <c r="AJS79" s="355"/>
      <c r="AJT79" s="355"/>
      <c r="AJU79" s="355"/>
      <c r="AJV79" s="355"/>
      <c r="AJW79" s="355"/>
      <c r="AJX79" s="355"/>
      <c r="AJY79" s="355"/>
      <c r="AJZ79" s="355"/>
      <c r="AKA79" s="355"/>
      <c r="AKB79" s="355"/>
      <c r="AKC79" s="355"/>
      <c r="AKD79" s="355"/>
      <c r="AKE79" s="355"/>
      <c r="AKF79" s="355"/>
      <c r="AKG79" s="355"/>
      <c r="AKH79" s="355"/>
      <c r="AKI79" s="355"/>
      <c r="AKJ79" s="355"/>
      <c r="AKK79" s="355"/>
      <c r="AKL79" s="355"/>
      <c r="AKM79" s="355"/>
      <c r="AKN79" s="355"/>
      <c r="AKO79" s="355"/>
      <c r="AKP79" s="355"/>
      <c r="AKQ79" s="355"/>
      <c r="AKR79" s="355"/>
      <c r="AKS79" s="355"/>
      <c r="AKT79" s="355"/>
      <c r="AKU79" s="355"/>
      <c r="AKV79" s="355"/>
      <c r="AKW79" s="355"/>
      <c r="AKX79" s="355"/>
      <c r="AKY79" s="355"/>
      <c r="AKZ79" s="355"/>
      <c r="ALA79" s="355"/>
      <c r="ALB79" s="355"/>
      <c r="ALC79" s="355"/>
      <c r="ALD79" s="355"/>
      <c r="ALE79" s="355"/>
      <c r="ALF79" s="355"/>
      <c r="ALG79" s="355"/>
      <c r="ALH79" s="355"/>
      <c r="ALI79" s="355"/>
      <c r="ALJ79" s="355"/>
      <c r="ALK79" s="355"/>
      <c r="ALL79" s="355"/>
      <c r="ALM79" s="355"/>
      <c r="ALN79" s="355"/>
      <c r="ALO79" s="355"/>
      <c r="ALP79" s="355"/>
      <c r="ALQ79" s="355"/>
      <c r="ALR79" s="355"/>
      <c r="ALS79" s="355"/>
      <c r="ALT79" s="355"/>
      <c r="ALU79" s="355"/>
      <c r="ALV79" s="355"/>
      <c r="ALW79" s="355"/>
      <c r="ALX79" s="355"/>
      <c r="ALY79" s="355"/>
      <c r="ALZ79" s="355"/>
      <c r="AMA79" s="355"/>
      <c r="AMB79" s="355"/>
      <c r="AMC79" s="355"/>
      <c r="AMD79" s="355"/>
      <c r="AME79" s="355"/>
      <c r="AMF79" s="355"/>
      <c r="AMG79" s="355"/>
      <c r="AMH79" s="355"/>
      <c r="AMI79" s="355"/>
      <c r="AMJ79" s="355"/>
      <c r="AMK79" s="355"/>
      <c r="AML79" s="355"/>
      <c r="AMM79" s="355"/>
      <c r="AMN79" s="355"/>
      <c r="AMO79" s="355"/>
      <c r="AMP79" s="355"/>
      <c r="AMQ79" s="355"/>
      <c r="AMR79" s="355"/>
      <c r="AMS79" s="355"/>
      <c r="AMT79" s="355"/>
      <c r="AMU79" s="355"/>
      <c r="AMV79" s="355"/>
      <c r="AMW79" s="355"/>
      <c r="AMX79" s="355"/>
      <c r="AMY79" s="355"/>
      <c r="AMZ79" s="355"/>
      <c r="ANA79" s="355"/>
      <c r="ANB79" s="355"/>
      <c r="ANC79" s="355"/>
      <c r="AND79" s="355"/>
      <c r="ANE79" s="355"/>
      <c r="ANF79" s="355"/>
      <c r="ANG79" s="355"/>
      <c r="ANH79" s="355"/>
      <c r="ANI79" s="355"/>
      <c r="ANJ79" s="355"/>
      <c r="ANK79" s="355"/>
      <c r="ANL79" s="355"/>
      <c r="ANM79" s="355"/>
      <c r="ANN79" s="355"/>
      <c r="ANO79" s="355"/>
      <c r="ANP79" s="355"/>
      <c r="ANQ79" s="355"/>
      <c r="ANR79" s="355"/>
      <c r="ANS79" s="355"/>
      <c r="ANT79" s="355"/>
      <c r="ANU79" s="355"/>
      <c r="ANV79" s="355"/>
      <c r="ANW79" s="355"/>
      <c r="ANX79" s="355"/>
      <c r="ANY79" s="355"/>
      <c r="ANZ79" s="355"/>
      <c r="AOA79" s="355"/>
      <c r="AOB79" s="355"/>
      <c r="AOC79" s="355"/>
      <c r="AOD79" s="355"/>
      <c r="AOE79" s="355"/>
      <c r="AOF79" s="355"/>
      <c r="AOG79" s="355"/>
      <c r="AOH79" s="355"/>
      <c r="AOI79" s="355"/>
      <c r="AOJ79" s="355"/>
      <c r="AOK79" s="355"/>
      <c r="AOL79" s="355"/>
      <c r="AOM79" s="355"/>
      <c r="AON79" s="355"/>
      <c r="AOO79" s="355"/>
      <c r="AOP79" s="355"/>
      <c r="AOQ79" s="355"/>
      <c r="AOR79" s="355"/>
      <c r="AOS79" s="355"/>
      <c r="AOT79" s="355"/>
      <c r="AOU79" s="355"/>
      <c r="AOV79" s="355"/>
      <c r="AOW79" s="355"/>
      <c r="AOX79" s="355"/>
      <c r="AOY79" s="355"/>
      <c r="AOZ79" s="355"/>
      <c r="APA79" s="355"/>
      <c r="APB79" s="355"/>
      <c r="APC79" s="355"/>
      <c r="APD79" s="355"/>
      <c r="APE79" s="355"/>
      <c r="APF79" s="355"/>
      <c r="APG79" s="355"/>
      <c r="APH79" s="355"/>
      <c r="API79" s="355"/>
      <c r="APJ79" s="355"/>
      <c r="APK79" s="355"/>
      <c r="APL79" s="355"/>
      <c r="APM79" s="355"/>
      <c r="APN79" s="355"/>
      <c r="APO79" s="355"/>
      <c r="APP79" s="355"/>
      <c r="APQ79" s="355"/>
      <c r="APR79" s="355"/>
      <c r="APS79" s="355"/>
      <c r="APT79" s="355"/>
      <c r="APU79" s="355"/>
      <c r="APV79" s="355"/>
      <c r="APW79" s="355"/>
      <c r="APX79" s="355"/>
      <c r="APY79" s="355"/>
      <c r="APZ79" s="355"/>
      <c r="AQA79" s="355"/>
      <c r="AQB79" s="355"/>
      <c r="AQC79" s="355"/>
      <c r="AQD79" s="355"/>
      <c r="AQE79" s="355"/>
      <c r="AQF79" s="355"/>
      <c r="AQG79" s="355"/>
      <c r="AQH79" s="355"/>
      <c r="AQI79" s="355"/>
      <c r="AQJ79" s="355"/>
      <c r="AQK79" s="355"/>
      <c r="AQL79" s="355"/>
      <c r="AQM79" s="355"/>
      <c r="AQN79" s="355"/>
      <c r="AQO79" s="355"/>
      <c r="AQP79" s="355"/>
      <c r="AQQ79" s="355"/>
      <c r="AQR79" s="355"/>
      <c r="AQS79" s="355"/>
      <c r="AQT79" s="355"/>
      <c r="AQU79" s="355"/>
      <c r="AQV79" s="355"/>
      <c r="AQW79" s="355"/>
      <c r="AQX79" s="355"/>
      <c r="AQY79" s="355"/>
      <c r="AQZ79" s="355"/>
      <c r="ARA79" s="355"/>
      <c r="ARB79" s="355"/>
      <c r="ARC79" s="355"/>
      <c r="ARD79" s="355"/>
      <c r="ARE79" s="355"/>
      <c r="ARF79" s="355"/>
      <c r="ARG79" s="355"/>
      <c r="ARH79" s="355"/>
      <c r="ARI79" s="355"/>
      <c r="ARJ79" s="355"/>
      <c r="ARK79" s="355"/>
      <c r="ARL79" s="355"/>
      <c r="ARM79" s="355"/>
      <c r="ARN79" s="355"/>
      <c r="ARO79" s="355"/>
      <c r="ARP79" s="355"/>
      <c r="ARQ79" s="355"/>
      <c r="ARR79" s="355"/>
      <c r="ARS79" s="355"/>
      <c r="ART79" s="355"/>
      <c r="ARU79" s="355"/>
      <c r="ARV79" s="355"/>
      <c r="ARW79" s="355"/>
      <c r="ARX79" s="355"/>
      <c r="ARY79" s="355"/>
      <c r="ARZ79" s="355"/>
      <c r="ASA79" s="355"/>
      <c r="ASB79" s="355"/>
      <c r="ASC79" s="355"/>
      <c r="ASD79" s="355"/>
      <c r="ASE79" s="355"/>
      <c r="ASF79" s="355"/>
      <c r="ASG79" s="355"/>
      <c r="ASH79" s="355"/>
      <c r="ASI79" s="355"/>
      <c r="ASJ79" s="355"/>
      <c r="ASK79" s="355"/>
      <c r="ASL79" s="355"/>
      <c r="ASM79" s="355"/>
      <c r="ASN79" s="355"/>
      <c r="ASO79" s="355"/>
      <c r="ASP79" s="355"/>
      <c r="ASQ79" s="355"/>
      <c r="ASR79" s="355"/>
      <c r="ASS79" s="355"/>
      <c r="AST79" s="355"/>
      <c r="ASU79" s="355"/>
      <c r="ASV79" s="355"/>
      <c r="ASW79" s="355"/>
      <c r="ASX79" s="355"/>
      <c r="ASY79" s="355"/>
      <c r="ASZ79" s="355"/>
      <c r="ATA79" s="355"/>
      <c r="ATB79" s="355"/>
      <c r="ATC79" s="355"/>
      <c r="ATD79" s="355"/>
      <c r="ATE79" s="355"/>
      <c r="ATF79" s="355"/>
      <c r="ATG79" s="355"/>
      <c r="ATH79" s="355"/>
      <c r="ATI79" s="355"/>
      <c r="ATJ79" s="355"/>
      <c r="ATK79" s="355"/>
      <c r="ATL79" s="355"/>
      <c r="ATM79" s="355"/>
      <c r="ATN79" s="355"/>
      <c r="ATO79" s="355"/>
      <c r="ATP79" s="355"/>
      <c r="ATQ79" s="355"/>
      <c r="ATR79" s="355"/>
      <c r="ATS79" s="355"/>
      <c r="ATT79" s="355"/>
      <c r="ATU79" s="355"/>
      <c r="ATV79" s="355"/>
      <c r="ATW79" s="355"/>
      <c r="ATX79" s="355"/>
      <c r="ATY79" s="355"/>
      <c r="ATZ79" s="355"/>
      <c r="AUA79" s="355"/>
      <c r="AUB79" s="355"/>
      <c r="AUC79" s="355"/>
      <c r="AUD79" s="355"/>
      <c r="AUE79" s="355"/>
      <c r="AUF79" s="355"/>
      <c r="AUG79" s="355"/>
      <c r="AUH79" s="355"/>
      <c r="AUI79" s="355"/>
      <c r="AUJ79" s="355"/>
      <c r="AUK79" s="355"/>
      <c r="AUL79" s="355"/>
      <c r="AUM79" s="355"/>
      <c r="AUN79" s="355"/>
      <c r="AUO79" s="355"/>
      <c r="AUP79" s="355"/>
      <c r="AUQ79" s="355"/>
      <c r="AUR79" s="355"/>
      <c r="AUS79" s="355"/>
      <c r="AUT79" s="355"/>
      <c r="AUU79" s="355"/>
      <c r="AUV79" s="355"/>
      <c r="AUW79" s="355"/>
      <c r="AUX79" s="355"/>
      <c r="AUY79" s="355"/>
      <c r="AUZ79" s="355"/>
      <c r="AVA79" s="355"/>
      <c r="AVB79" s="355"/>
      <c r="AVC79" s="355"/>
      <c r="AVD79" s="355"/>
      <c r="AVE79" s="355"/>
      <c r="AVF79" s="355"/>
      <c r="AVG79" s="355"/>
      <c r="AVH79" s="355"/>
      <c r="AVI79" s="355"/>
      <c r="AVJ79" s="355"/>
      <c r="AVK79" s="355"/>
      <c r="AVL79" s="355"/>
      <c r="AVM79" s="355"/>
      <c r="AVN79" s="355"/>
      <c r="AVO79" s="355"/>
      <c r="AVP79" s="355"/>
      <c r="AVQ79" s="355"/>
      <c r="AVR79" s="355"/>
      <c r="AVS79" s="355"/>
      <c r="AVT79" s="355"/>
      <c r="AVU79" s="355"/>
      <c r="AVV79" s="355"/>
      <c r="AVW79" s="355"/>
      <c r="AVX79" s="355"/>
      <c r="AVY79" s="355"/>
      <c r="AVZ79" s="355"/>
      <c r="AWA79" s="355"/>
      <c r="AWB79" s="355"/>
      <c r="AWC79" s="355"/>
      <c r="AWD79" s="355"/>
      <c r="AWE79" s="355"/>
      <c r="AWF79" s="355"/>
      <c r="AWG79" s="355"/>
      <c r="AWH79" s="355"/>
      <c r="AWI79" s="355"/>
      <c r="AWJ79" s="355"/>
      <c r="AWK79" s="355"/>
      <c r="AWL79" s="355"/>
      <c r="AWM79" s="355"/>
      <c r="AWN79" s="355"/>
      <c r="AWO79" s="355"/>
      <c r="AWP79" s="355"/>
      <c r="AWQ79" s="355"/>
      <c r="AWR79" s="355"/>
      <c r="AWS79" s="355"/>
      <c r="AWT79" s="355"/>
      <c r="AWU79" s="355"/>
      <c r="AWV79" s="355"/>
      <c r="AWW79" s="355"/>
      <c r="AWX79" s="355"/>
      <c r="AWY79" s="355"/>
      <c r="AWZ79" s="355"/>
      <c r="AXA79" s="355"/>
      <c r="AXB79" s="355"/>
      <c r="AXC79" s="355"/>
      <c r="AXD79" s="355"/>
      <c r="AXE79" s="355"/>
      <c r="AXF79" s="355"/>
      <c r="AXG79" s="355"/>
      <c r="AXH79" s="355"/>
      <c r="AXI79" s="355"/>
      <c r="AXJ79" s="355"/>
      <c r="AXK79" s="355"/>
      <c r="AXL79" s="355"/>
      <c r="AXM79" s="355"/>
      <c r="AXN79" s="355"/>
      <c r="AXO79" s="355"/>
      <c r="AXP79" s="355"/>
      <c r="AXQ79" s="355"/>
      <c r="AXR79" s="355"/>
      <c r="AXS79" s="355"/>
      <c r="AXT79" s="355"/>
      <c r="AXU79" s="355"/>
      <c r="AXV79" s="355"/>
      <c r="AXW79" s="355"/>
      <c r="AXX79" s="355"/>
      <c r="AXY79" s="355"/>
      <c r="AXZ79" s="355"/>
      <c r="AYA79" s="355"/>
      <c r="AYB79" s="355"/>
      <c r="AYC79" s="355"/>
      <c r="AYD79" s="355"/>
      <c r="AYE79" s="355"/>
      <c r="AYF79" s="355"/>
      <c r="AYG79" s="355"/>
      <c r="AYH79" s="355"/>
      <c r="AYI79" s="355"/>
      <c r="AYJ79" s="355"/>
      <c r="AYK79" s="355"/>
      <c r="AYL79" s="355"/>
      <c r="AYM79" s="355"/>
      <c r="AYN79" s="355"/>
      <c r="AYO79" s="355"/>
      <c r="AYP79" s="355"/>
      <c r="AYQ79" s="355"/>
      <c r="AYR79" s="355"/>
      <c r="AYS79" s="355"/>
      <c r="AYT79" s="355"/>
      <c r="AYU79" s="355"/>
      <c r="AYV79" s="355"/>
      <c r="AYW79" s="355"/>
      <c r="AYX79" s="355"/>
      <c r="AYY79" s="355"/>
      <c r="AYZ79" s="355"/>
      <c r="AZA79" s="355"/>
      <c r="AZB79" s="355"/>
      <c r="AZC79" s="355"/>
      <c r="AZD79" s="355"/>
      <c r="AZE79" s="355"/>
      <c r="AZF79" s="355"/>
      <c r="AZG79" s="355"/>
      <c r="AZH79" s="355"/>
      <c r="AZI79" s="355"/>
      <c r="AZJ79" s="355"/>
      <c r="AZK79" s="355"/>
      <c r="AZL79" s="355"/>
      <c r="AZM79" s="355"/>
      <c r="AZN79" s="355"/>
      <c r="AZO79" s="355"/>
      <c r="AZP79" s="355"/>
      <c r="AZQ79" s="355"/>
      <c r="AZR79" s="355"/>
      <c r="AZS79" s="355"/>
      <c r="AZT79" s="355"/>
      <c r="AZU79" s="355"/>
      <c r="AZV79" s="355"/>
      <c r="AZW79" s="355"/>
      <c r="AZX79" s="355"/>
      <c r="AZY79" s="355"/>
      <c r="AZZ79" s="355"/>
      <c r="BAA79" s="355"/>
      <c r="BAB79" s="355"/>
      <c r="BAC79" s="355"/>
      <c r="BAD79" s="355"/>
      <c r="BAE79" s="355"/>
      <c r="BAF79" s="355"/>
      <c r="BAG79" s="355"/>
      <c r="BAH79" s="355"/>
      <c r="BAI79" s="355"/>
      <c r="BAJ79" s="355"/>
      <c r="BAK79" s="355"/>
      <c r="BAL79" s="355"/>
      <c r="BAM79" s="355"/>
      <c r="BAN79" s="355"/>
      <c r="BAO79" s="355"/>
      <c r="BAP79" s="355"/>
      <c r="BAQ79" s="355"/>
      <c r="BAR79" s="355"/>
      <c r="BAS79" s="355"/>
      <c r="BAT79" s="355"/>
      <c r="BAU79" s="355"/>
      <c r="BAV79" s="355"/>
      <c r="BAW79" s="355"/>
      <c r="BAX79" s="355"/>
      <c r="BAY79" s="355"/>
      <c r="BAZ79" s="355"/>
      <c r="BBA79" s="355"/>
      <c r="BBB79" s="355"/>
      <c r="BBC79" s="355"/>
      <c r="BBD79" s="355"/>
      <c r="BBE79" s="355"/>
      <c r="BBF79" s="355"/>
      <c r="BBG79" s="355"/>
      <c r="BBH79" s="355"/>
      <c r="BBI79" s="355"/>
      <c r="BBJ79" s="355"/>
      <c r="BBK79" s="355"/>
      <c r="BBL79" s="355"/>
      <c r="BBM79" s="355"/>
      <c r="BBN79" s="355"/>
      <c r="BBO79" s="355"/>
      <c r="BBP79" s="355"/>
      <c r="BBQ79" s="355"/>
      <c r="BBR79" s="355"/>
      <c r="BBS79" s="355"/>
      <c r="BBT79" s="355"/>
      <c r="BBU79" s="355"/>
      <c r="BBV79" s="355"/>
      <c r="BBW79" s="355"/>
      <c r="BBX79" s="355"/>
      <c r="BBY79" s="355"/>
      <c r="BBZ79" s="355"/>
      <c r="BCA79" s="355"/>
      <c r="BCB79" s="355"/>
      <c r="BCC79" s="355"/>
      <c r="BCD79" s="355"/>
      <c r="BCE79" s="355"/>
      <c r="BCF79" s="355"/>
      <c r="BCG79" s="355"/>
      <c r="BCH79" s="355"/>
      <c r="BCI79" s="355"/>
      <c r="BCJ79" s="355"/>
      <c r="BCK79" s="355"/>
      <c r="BCL79" s="355"/>
      <c r="BCM79" s="355"/>
      <c r="BCN79" s="355"/>
      <c r="BCO79" s="355"/>
      <c r="BCP79" s="355"/>
      <c r="BCQ79" s="355"/>
      <c r="BCR79" s="355"/>
      <c r="BCS79" s="355"/>
      <c r="BCT79" s="355"/>
      <c r="BCU79" s="355"/>
      <c r="BCV79" s="355"/>
      <c r="BCW79" s="355"/>
      <c r="BCX79" s="355"/>
      <c r="BCY79" s="355"/>
      <c r="BCZ79" s="355"/>
      <c r="BDA79" s="355"/>
      <c r="BDB79" s="355"/>
      <c r="BDC79" s="355"/>
      <c r="BDD79" s="355"/>
      <c r="BDE79" s="355"/>
      <c r="BDF79" s="355"/>
      <c r="BDG79" s="355"/>
      <c r="BDH79" s="355"/>
      <c r="BDI79" s="355"/>
      <c r="BDJ79" s="355"/>
      <c r="BDK79" s="355"/>
      <c r="BDL79" s="355"/>
      <c r="BDM79" s="355"/>
      <c r="BDN79" s="355"/>
      <c r="BDO79" s="355"/>
      <c r="BDP79" s="355"/>
      <c r="BDQ79" s="355"/>
      <c r="BDR79" s="355"/>
      <c r="BDS79" s="355"/>
      <c r="BDT79" s="355"/>
      <c r="BDU79" s="355"/>
      <c r="BDV79" s="355"/>
      <c r="BDW79" s="355"/>
      <c r="BDX79" s="355"/>
      <c r="BDY79" s="355"/>
      <c r="BDZ79" s="355"/>
      <c r="BEA79" s="355"/>
      <c r="BEB79" s="355"/>
      <c r="BEC79" s="355"/>
      <c r="BED79" s="355"/>
      <c r="BEE79" s="355"/>
      <c r="BEF79" s="355"/>
      <c r="BEG79" s="355"/>
      <c r="BEH79" s="355"/>
      <c r="BEI79" s="355"/>
      <c r="BEJ79" s="355"/>
      <c r="BEK79" s="355"/>
      <c r="BEL79" s="355"/>
      <c r="BEM79" s="355"/>
      <c r="BEN79" s="355"/>
      <c r="BEO79" s="355"/>
      <c r="BEP79" s="355"/>
      <c r="BEQ79" s="355"/>
      <c r="BER79" s="355"/>
      <c r="BES79" s="355"/>
      <c r="BET79" s="355"/>
      <c r="BEU79" s="355"/>
      <c r="BEV79" s="355"/>
      <c r="BEW79" s="355"/>
      <c r="BEX79" s="355"/>
      <c r="BEY79" s="355"/>
      <c r="BEZ79" s="355"/>
      <c r="BFA79" s="355"/>
      <c r="BFB79" s="355"/>
      <c r="BFC79" s="355"/>
      <c r="BFD79" s="355"/>
      <c r="BFE79" s="355"/>
      <c r="BFF79" s="355"/>
      <c r="BFG79" s="355"/>
      <c r="BFH79" s="355"/>
      <c r="BFI79" s="355"/>
      <c r="BFJ79" s="355"/>
      <c r="BFK79" s="355"/>
      <c r="BFL79" s="355"/>
      <c r="BFM79" s="355"/>
      <c r="BFN79" s="355"/>
      <c r="BFO79" s="355"/>
      <c r="BFP79" s="355"/>
      <c r="BFQ79" s="355"/>
      <c r="BFR79" s="355"/>
      <c r="BFS79" s="355"/>
      <c r="BFT79" s="355"/>
      <c r="BFU79" s="355"/>
      <c r="BFV79" s="355"/>
      <c r="BFW79" s="355"/>
      <c r="BFX79" s="355"/>
      <c r="BFY79" s="355"/>
      <c r="BFZ79" s="355"/>
      <c r="BGA79" s="355"/>
      <c r="BGB79" s="355"/>
      <c r="BGC79" s="355"/>
      <c r="BGD79" s="355"/>
      <c r="BGE79" s="355"/>
      <c r="BGF79" s="355"/>
      <c r="BGG79" s="355"/>
      <c r="BGH79" s="355"/>
      <c r="BGI79" s="355"/>
      <c r="BGJ79" s="355"/>
      <c r="BGK79" s="355"/>
      <c r="BGL79" s="355"/>
      <c r="BGM79" s="355"/>
      <c r="BGN79" s="355"/>
      <c r="BGO79" s="355"/>
      <c r="BGP79" s="355"/>
      <c r="BGQ79" s="355"/>
      <c r="BGR79" s="355"/>
      <c r="BGS79" s="355"/>
      <c r="BGT79" s="355"/>
      <c r="BGU79" s="355"/>
      <c r="BGV79" s="355"/>
      <c r="BGW79" s="355"/>
      <c r="BGX79" s="355"/>
      <c r="BGY79" s="355"/>
      <c r="BGZ79" s="355"/>
      <c r="BHA79" s="355"/>
      <c r="BHB79" s="355"/>
      <c r="BHC79" s="355"/>
      <c r="BHD79" s="355"/>
      <c r="BHE79" s="355"/>
      <c r="BHF79" s="355"/>
      <c r="BHG79" s="355"/>
      <c r="BHH79" s="355"/>
      <c r="BHI79" s="355"/>
      <c r="BHJ79" s="355"/>
      <c r="BHK79" s="355"/>
      <c r="BHL79" s="355"/>
      <c r="BHM79" s="355"/>
      <c r="BHN79" s="355"/>
      <c r="BHO79" s="355"/>
      <c r="BHP79" s="355"/>
      <c r="BHQ79" s="355"/>
      <c r="BHR79" s="355"/>
      <c r="BHS79" s="355"/>
      <c r="BHT79" s="355"/>
      <c r="BHU79" s="355"/>
      <c r="BHV79" s="355"/>
      <c r="BHW79" s="355"/>
      <c r="BHX79" s="355"/>
      <c r="BHY79" s="355"/>
      <c r="BHZ79" s="355"/>
      <c r="BIA79" s="355"/>
      <c r="BIB79" s="355"/>
      <c r="BIC79" s="355"/>
      <c r="BID79" s="355"/>
      <c r="BIE79" s="355"/>
      <c r="BIF79" s="355"/>
      <c r="BIG79" s="355"/>
      <c r="BIH79" s="355"/>
      <c r="BII79" s="355"/>
      <c r="BIJ79" s="355"/>
      <c r="BIK79" s="355"/>
      <c r="BIL79" s="355"/>
      <c r="BIM79" s="355"/>
      <c r="BIN79" s="355"/>
      <c r="BIO79" s="355"/>
      <c r="BIP79" s="355"/>
      <c r="BIQ79" s="355"/>
      <c r="BIR79" s="355"/>
      <c r="BIS79" s="355"/>
      <c r="BIT79" s="355"/>
      <c r="BIU79" s="355"/>
      <c r="BIV79" s="355"/>
      <c r="BIW79" s="355"/>
      <c r="BIX79" s="355"/>
      <c r="BIY79" s="355"/>
      <c r="BIZ79" s="355"/>
      <c r="BJA79" s="355"/>
      <c r="BJB79" s="355"/>
      <c r="BJC79" s="355"/>
      <c r="BJD79" s="355"/>
      <c r="BJE79" s="355"/>
      <c r="BJF79" s="355"/>
      <c r="BJG79" s="355"/>
      <c r="BJH79" s="355"/>
      <c r="BJI79" s="355"/>
      <c r="BJJ79" s="355"/>
      <c r="BJK79" s="355"/>
      <c r="BJL79" s="355"/>
      <c r="BJM79" s="355"/>
      <c r="BJN79" s="355"/>
      <c r="BJO79" s="355"/>
      <c r="BJP79" s="355"/>
      <c r="BJQ79" s="355"/>
      <c r="BJR79" s="355"/>
      <c r="BJS79" s="355"/>
      <c r="BJT79" s="355"/>
      <c r="BJU79" s="355"/>
      <c r="BJV79" s="355"/>
      <c r="BJW79" s="355"/>
      <c r="BJX79" s="355"/>
      <c r="BJY79" s="355"/>
      <c r="BJZ79" s="355"/>
      <c r="BKA79" s="355"/>
      <c r="BKB79" s="355"/>
      <c r="BKC79" s="355"/>
      <c r="BKD79" s="355"/>
      <c r="BKE79" s="355"/>
      <c r="BKF79" s="355"/>
      <c r="BKG79" s="355"/>
      <c r="BKH79" s="355"/>
      <c r="BKI79" s="355"/>
      <c r="BKJ79" s="355"/>
      <c r="BKK79" s="355"/>
      <c r="BKL79" s="355"/>
      <c r="BKM79" s="355"/>
      <c r="BKN79" s="355"/>
      <c r="BKO79" s="355"/>
      <c r="BKP79" s="355"/>
      <c r="BKQ79" s="355"/>
      <c r="BKR79" s="355"/>
      <c r="BKS79" s="355"/>
      <c r="BKT79" s="355"/>
      <c r="BKU79" s="355"/>
      <c r="BKV79" s="355"/>
      <c r="BKW79" s="355"/>
      <c r="BKX79" s="355"/>
      <c r="BKY79" s="355"/>
      <c r="BKZ79" s="355"/>
      <c r="BLA79" s="355"/>
      <c r="BLB79" s="355"/>
      <c r="BLC79" s="355"/>
      <c r="BLD79" s="355"/>
      <c r="BLE79" s="355"/>
      <c r="BLF79" s="355"/>
      <c r="BLG79" s="355"/>
      <c r="BLH79" s="355"/>
      <c r="BLI79" s="355"/>
      <c r="BLJ79" s="355"/>
      <c r="BLK79" s="355"/>
      <c r="BLL79" s="355"/>
      <c r="BLM79" s="355"/>
      <c r="BLN79" s="355"/>
      <c r="BLO79" s="355"/>
      <c r="BLP79" s="355"/>
      <c r="BLQ79" s="355"/>
      <c r="BLR79" s="355"/>
      <c r="BLS79" s="355"/>
      <c r="BLT79" s="355"/>
      <c r="BLU79" s="355"/>
      <c r="BLV79" s="355"/>
      <c r="BLW79" s="355"/>
      <c r="BLX79" s="355"/>
      <c r="BLY79" s="355"/>
      <c r="BLZ79" s="355"/>
      <c r="BMA79" s="355"/>
      <c r="BMB79" s="355"/>
      <c r="BMC79" s="355"/>
      <c r="BMD79" s="355"/>
      <c r="BME79" s="355"/>
      <c r="BMF79" s="355"/>
      <c r="BMG79" s="355"/>
      <c r="BMH79" s="355"/>
      <c r="BMI79" s="355"/>
      <c r="BMJ79" s="355"/>
      <c r="BMK79" s="355"/>
      <c r="BML79" s="355"/>
      <c r="BMM79" s="355"/>
      <c r="BMN79" s="355"/>
      <c r="BMO79" s="355"/>
      <c r="BMP79" s="355"/>
      <c r="BMQ79" s="355"/>
      <c r="BMR79" s="355"/>
      <c r="BMS79" s="355"/>
      <c r="BMT79" s="355"/>
      <c r="BMU79" s="355"/>
      <c r="BMV79" s="355"/>
      <c r="BMW79" s="355"/>
      <c r="BMX79" s="355"/>
      <c r="BMY79" s="355"/>
      <c r="BMZ79" s="355"/>
      <c r="BNA79" s="355"/>
      <c r="BNB79" s="355"/>
      <c r="BNC79" s="355"/>
      <c r="BND79" s="355"/>
      <c r="BNE79" s="355"/>
      <c r="BNF79" s="355"/>
      <c r="BNG79" s="355"/>
      <c r="BNH79" s="355"/>
      <c r="BNI79" s="355"/>
      <c r="BNJ79" s="355"/>
      <c r="BNK79" s="355"/>
      <c r="BNL79" s="355"/>
      <c r="BNM79" s="355"/>
      <c r="BNN79" s="355"/>
      <c r="BNO79" s="355"/>
      <c r="BNP79" s="355"/>
      <c r="BNQ79" s="355"/>
      <c r="BNR79" s="355"/>
      <c r="BNS79" s="355"/>
      <c r="BNT79" s="355"/>
      <c r="BNU79" s="355"/>
      <c r="BNV79" s="355"/>
      <c r="BNW79" s="355"/>
      <c r="BNX79" s="355"/>
      <c r="BNY79" s="355"/>
      <c r="BNZ79" s="355"/>
      <c r="BOA79" s="355"/>
      <c r="BOB79" s="355"/>
      <c r="BOC79" s="355"/>
      <c r="BOD79" s="355"/>
      <c r="BOE79" s="355"/>
      <c r="BOF79" s="355"/>
      <c r="BOG79" s="355"/>
      <c r="BOH79" s="355"/>
      <c r="BOI79" s="355"/>
      <c r="BOJ79" s="355"/>
      <c r="BOK79" s="355"/>
      <c r="BOL79" s="355"/>
      <c r="BOM79" s="355"/>
      <c r="BON79" s="355"/>
      <c r="BOO79" s="355"/>
      <c r="BOP79" s="355"/>
      <c r="BOQ79" s="355"/>
      <c r="BOR79" s="355"/>
      <c r="BOS79" s="355"/>
      <c r="BOT79" s="355"/>
      <c r="BOU79" s="355"/>
      <c r="BOV79" s="355"/>
      <c r="BOW79" s="355"/>
      <c r="BOX79" s="355"/>
      <c r="BOY79" s="355"/>
      <c r="BOZ79" s="355"/>
      <c r="BPA79" s="355"/>
      <c r="BPB79" s="355"/>
      <c r="BPC79" s="355"/>
      <c r="BPD79" s="355"/>
      <c r="BPE79" s="355"/>
      <c r="BPF79" s="355"/>
      <c r="BPG79" s="355"/>
      <c r="BPH79" s="355"/>
      <c r="BPI79" s="355"/>
      <c r="BPJ79" s="355"/>
      <c r="BPK79" s="355"/>
      <c r="BPL79" s="355"/>
      <c r="BPM79" s="355"/>
      <c r="BPN79" s="355"/>
      <c r="BPO79" s="355"/>
      <c r="BPP79" s="355"/>
      <c r="BPQ79" s="355"/>
      <c r="BPR79" s="355"/>
      <c r="BPS79" s="355"/>
      <c r="BPT79" s="355"/>
      <c r="BPU79" s="355"/>
      <c r="BPV79" s="355"/>
      <c r="BPW79" s="355"/>
      <c r="BPX79" s="355"/>
      <c r="BPY79" s="355"/>
      <c r="BPZ79" s="355"/>
      <c r="BQA79" s="355"/>
      <c r="BQB79" s="355"/>
      <c r="BQC79" s="355"/>
      <c r="BQD79" s="355"/>
      <c r="BQE79" s="355"/>
      <c r="BQF79" s="355"/>
      <c r="BQG79" s="355"/>
      <c r="BQH79" s="355"/>
      <c r="BQI79" s="355"/>
      <c r="BQJ79" s="355"/>
      <c r="BQK79" s="355"/>
      <c r="BQL79" s="355"/>
      <c r="BQM79" s="355"/>
      <c r="BQN79" s="355"/>
      <c r="BQO79" s="355"/>
      <c r="BQP79" s="355"/>
      <c r="BQQ79" s="355"/>
      <c r="BQR79" s="355"/>
      <c r="BQS79" s="355"/>
      <c r="BQT79" s="355"/>
      <c r="BQU79" s="355"/>
      <c r="BQV79" s="355"/>
      <c r="BQW79" s="355"/>
      <c r="BQX79" s="355"/>
      <c r="BQY79" s="355"/>
      <c r="BQZ79" s="355"/>
      <c r="BRA79" s="355"/>
      <c r="BRB79" s="355"/>
      <c r="BRC79" s="355"/>
      <c r="BRD79" s="355"/>
      <c r="BRE79" s="355"/>
      <c r="BRF79" s="355"/>
      <c r="BRG79" s="355"/>
      <c r="BRH79" s="355"/>
      <c r="BRI79" s="355"/>
      <c r="BRJ79" s="355"/>
      <c r="BRK79" s="355"/>
      <c r="BRL79" s="355"/>
      <c r="BRM79" s="355"/>
      <c r="BRN79" s="355"/>
      <c r="BRO79" s="355"/>
      <c r="BRP79" s="355"/>
      <c r="BRQ79" s="355"/>
      <c r="BRR79" s="355"/>
      <c r="BRS79" s="355"/>
      <c r="BRT79" s="355"/>
      <c r="BRU79" s="355"/>
      <c r="BRV79" s="355"/>
      <c r="BRW79" s="355"/>
      <c r="BRX79" s="355"/>
      <c r="BRY79" s="355"/>
      <c r="BRZ79" s="355"/>
      <c r="BSA79" s="355"/>
      <c r="BSB79" s="355"/>
      <c r="BSC79" s="355"/>
      <c r="BSD79" s="355"/>
      <c r="BSE79" s="355"/>
      <c r="BSF79" s="355"/>
      <c r="BSG79" s="355"/>
      <c r="BSH79" s="355"/>
      <c r="BSI79" s="355"/>
      <c r="BSJ79" s="355"/>
      <c r="BSK79" s="355"/>
      <c r="BSL79" s="355"/>
      <c r="BSM79" s="355"/>
      <c r="BSN79" s="355"/>
      <c r="BSO79" s="355"/>
      <c r="BSP79" s="355"/>
      <c r="BSQ79" s="355"/>
      <c r="BSR79" s="355"/>
      <c r="BSS79" s="355"/>
      <c r="BST79" s="355"/>
      <c r="BSU79" s="355"/>
      <c r="BSV79" s="355"/>
      <c r="BSW79" s="355"/>
      <c r="BSX79" s="355"/>
      <c r="BSY79" s="355"/>
      <c r="BSZ79" s="355"/>
      <c r="BTA79" s="355"/>
      <c r="BTB79" s="355"/>
      <c r="BTC79" s="355"/>
      <c r="BTD79" s="355"/>
      <c r="BTE79" s="355"/>
      <c r="BTF79" s="355"/>
      <c r="BTG79" s="355"/>
      <c r="BTH79" s="355"/>
      <c r="BTI79" s="355"/>
      <c r="BTJ79" s="355"/>
      <c r="BTK79" s="355"/>
      <c r="BTL79" s="355"/>
      <c r="BTM79" s="355"/>
      <c r="BTN79" s="355"/>
      <c r="BTO79" s="355"/>
      <c r="BTP79" s="355"/>
      <c r="BTQ79" s="355"/>
      <c r="BTR79" s="355"/>
      <c r="BTS79" s="355"/>
      <c r="BTT79" s="355"/>
      <c r="BTU79" s="355"/>
      <c r="BTV79" s="355"/>
      <c r="BTW79" s="355"/>
      <c r="BTX79" s="355"/>
      <c r="BTY79" s="355"/>
      <c r="BTZ79" s="355"/>
      <c r="BUA79" s="355"/>
      <c r="BUB79" s="355"/>
      <c r="BUC79" s="355"/>
      <c r="BUD79" s="355"/>
      <c r="BUE79" s="355"/>
      <c r="BUF79" s="355"/>
      <c r="BUG79" s="355"/>
      <c r="BUH79" s="355"/>
      <c r="BUI79" s="355"/>
      <c r="BUJ79" s="355"/>
      <c r="BUK79" s="355"/>
      <c r="BUL79" s="355"/>
      <c r="BUM79" s="355"/>
      <c r="BUN79" s="355"/>
      <c r="BUO79" s="355"/>
      <c r="BUP79" s="355"/>
      <c r="BUQ79" s="355"/>
      <c r="BUR79" s="355"/>
      <c r="BUS79" s="355"/>
      <c r="BUT79" s="355"/>
      <c r="BUU79" s="355"/>
      <c r="BUV79" s="355"/>
      <c r="BUW79" s="355"/>
      <c r="BUX79" s="355"/>
      <c r="BUY79" s="355"/>
      <c r="BUZ79" s="355"/>
      <c r="BVA79" s="355"/>
      <c r="BVB79" s="355"/>
      <c r="BVC79" s="355"/>
      <c r="BVD79" s="355"/>
      <c r="BVE79" s="355"/>
      <c r="BVF79" s="355"/>
      <c r="BVG79" s="355"/>
      <c r="BVH79" s="355"/>
      <c r="BVI79" s="355"/>
      <c r="BVJ79" s="355"/>
      <c r="BVK79" s="355"/>
      <c r="BVL79" s="355"/>
      <c r="BVM79" s="355"/>
      <c r="BVN79" s="355"/>
      <c r="BVO79" s="355"/>
      <c r="BVP79" s="355"/>
      <c r="BVQ79" s="355"/>
      <c r="BVR79" s="355"/>
      <c r="BVS79" s="355"/>
      <c r="BVT79" s="355"/>
      <c r="BVU79" s="355"/>
      <c r="BVV79" s="355"/>
      <c r="BVW79" s="355"/>
      <c r="BVX79" s="355"/>
      <c r="BVY79" s="355"/>
      <c r="BVZ79" s="355"/>
      <c r="BWA79" s="355"/>
      <c r="BWB79" s="355"/>
      <c r="BWC79" s="355"/>
      <c r="BWD79" s="355"/>
      <c r="BWE79" s="355"/>
      <c r="BWF79" s="355"/>
      <c r="BWG79" s="355"/>
      <c r="BWH79" s="355"/>
      <c r="BWI79" s="355"/>
      <c r="BWJ79" s="355"/>
      <c r="BWK79" s="355"/>
      <c r="BWL79" s="355"/>
      <c r="BWM79" s="355"/>
      <c r="BWN79" s="355"/>
      <c r="BWO79" s="355"/>
      <c r="BWP79" s="355"/>
      <c r="BWQ79" s="355"/>
      <c r="BWR79" s="355"/>
      <c r="BWS79" s="355"/>
      <c r="BWT79" s="355"/>
      <c r="BWU79" s="355"/>
      <c r="BWV79" s="355"/>
      <c r="BWW79" s="355"/>
      <c r="BWX79" s="355"/>
      <c r="BWY79" s="355"/>
      <c r="BWZ79" s="355"/>
      <c r="BXA79" s="355"/>
      <c r="BXB79" s="355"/>
      <c r="BXC79" s="355"/>
      <c r="BXD79" s="355"/>
      <c r="BXE79" s="355"/>
      <c r="BXF79" s="355"/>
      <c r="BXG79" s="355"/>
      <c r="BXH79" s="355"/>
      <c r="BXI79" s="355"/>
      <c r="BXJ79" s="355"/>
      <c r="BXK79" s="355"/>
      <c r="BXL79" s="355"/>
      <c r="BXM79" s="355"/>
      <c r="BXN79" s="355"/>
      <c r="BXO79" s="355"/>
      <c r="BXP79" s="355"/>
      <c r="BXQ79" s="355"/>
      <c r="BXR79" s="355"/>
      <c r="BXS79" s="355"/>
      <c r="BXT79" s="355"/>
      <c r="BXU79" s="355"/>
      <c r="BXV79" s="355"/>
      <c r="BXW79" s="355"/>
      <c r="BXX79" s="355"/>
      <c r="BXY79" s="355"/>
      <c r="BXZ79" s="355"/>
      <c r="BYA79" s="355"/>
      <c r="BYB79" s="355"/>
      <c r="BYC79" s="355"/>
      <c r="BYD79" s="355"/>
      <c r="BYE79" s="355"/>
      <c r="BYF79" s="355"/>
      <c r="BYG79" s="355"/>
      <c r="BYH79" s="355"/>
      <c r="BYI79" s="355"/>
      <c r="BYJ79" s="355"/>
      <c r="BYK79" s="355"/>
      <c r="BYL79" s="355"/>
      <c r="BYM79" s="355"/>
      <c r="BYN79" s="355"/>
      <c r="BYO79" s="355"/>
      <c r="BYP79" s="355"/>
      <c r="BYQ79" s="355"/>
      <c r="BYR79" s="355"/>
      <c r="BYS79" s="355"/>
      <c r="BYT79" s="355"/>
      <c r="BYU79" s="355"/>
      <c r="BYV79" s="355"/>
      <c r="BYW79" s="355"/>
      <c r="BYX79" s="355"/>
      <c r="BYY79" s="355"/>
      <c r="BYZ79" s="355"/>
      <c r="BZA79" s="355"/>
      <c r="BZB79" s="355"/>
      <c r="BZC79" s="355"/>
      <c r="BZD79" s="355"/>
      <c r="BZE79" s="355"/>
      <c r="BZF79" s="355"/>
      <c r="BZG79" s="355"/>
      <c r="BZH79" s="355"/>
      <c r="BZI79" s="355"/>
      <c r="BZJ79" s="355"/>
      <c r="BZK79" s="355"/>
      <c r="BZL79" s="355"/>
      <c r="BZM79" s="355"/>
      <c r="BZN79" s="355"/>
      <c r="BZO79" s="355"/>
      <c r="BZP79" s="355"/>
      <c r="BZQ79" s="355"/>
      <c r="BZR79" s="355"/>
      <c r="BZS79" s="355"/>
      <c r="BZT79" s="355"/>
      <c r="BZU79" s="355"/>
      <c r="BZV79" s="355"/>
      <c r="BZW79" s="355"/>
      <c r="BZX79" s="355"/>
      <c r="BZY79" s="355"/>
      <c r="BZZ79" s="355"/>
      <c r="CAA79" s="355"/>
      <c r="CAB79" s="355"/>
      <c r="CAC79" s="355"/>
      <c r="CAD79" s="355"/>
      <c r="CAE79" s="355"/>
      <c r="CAF79" s="355"/>
      <c r="CAG79" s="355"/>
      <c r="CAH79" s="355"/>
      <c r="CAI79" s="355"/>
      <c r="CAJ79" s="355"/>
      <c r="CAK79" s="355"/>
      <c r="CAL79" s="355"/>
      <c r="CAM79" s="355"/>
      <c r="CAN79" s="355"/>
      <c r="CAO79" s="355"/>
      <c r="CAP79" s="355"/>
      <c r="CAQ79" s="355"/>
      <c r="CAR79" s="355"/>
      <c r="CAS79" s="355"/>
      <c r="CAT79" s="355"/>
      <c r="CAU79" s="355"/>
      <c r="CAV79" s="355"/>
      <c r="CAW79" s="355"/>
      <c r="CAX79" s="355"/>
      <c r="CAY79" s="355"/>
      <c r="CAZ79" s="355"/>
      <c r="CBA79" s="355"/>
      <c r="CBB79" s="355"/>
      <c r="CBC79" s="355"/>
      <c r="CBD79" s="355"/>
      <c r="CBE79" s="355"/>
      <c r="CBF79" s="355"/>
      <c r="CBG79" s="355"/>
      <c r="CBH79" s="355"/>
      <c r="CBI79" s="355"/>
      <c r="CBJ79" s="355"/>
      <c r="CBK79" s="355"/>
      <c r="CBL79" s="355"/>
      <c r="CBM79" s="355"/>
      <c r="CBN79" s="355"/>
      <c r="CBO79" s="355"/>
      <c r="CBP79" s="355"/>
      <c r="CBQ79" s="355"/>
      <c r="CBR79" s="355"/>
      <c r="CBS79" s="355"/>
      <c r="CBT79" s="355"/>
      <c r="CBU79" s="355"/>
      <c r="CBV79" s="355"/>
      <c r="CBW79" s="355"/>
      <c r="CBX79" s="355"/>
      <c r="CBY79" s="355"/>
      <c r="CBZ79" s="355"/>
      <c r="CCA79" s="355"/>
      <c r="CCB79" s="355"/>
      <c r="CCC79" s="355"/>
      <c r="CCD79" s="355"/>
      <c r="CCE79" s="355"/>
      <c r="CCF79" s="355"/>
      <c r="CCG79" s="355"/>
      <c r="CCH79" s="355"/>
      <c r="CCI79" s="355"/>
      <c r="CCJ79" s="355"/>
      <c r="CCK79" s="355"/>
      <c r="CCL79" s="355"/>
      <c r="CCM79" s="355"/>
      <c r="CCN79" s="355"/>
      <c r="CCO79" s="355"/>
      <c r="CCP79" s="355"/>
      <c r="CCQ79" s="355"/>
      <c r="CCR79" s="355"/>
      <c r="CCS79" s="355"/>
      <c r="CCT79" s="355"/>
      <c r="CCU79" s="355"/>
      <c r="CCV79" s="355"/>
      <c r="CCW79" s="355"/>
      <c r="CCX79" s="355"/>
      <c r="CCY79" s="355"/>
      <c r="CCZ79" s="355"/>
      <c r="CDA79" s="355"/>
      <c r="CDB79" s="355"/>
      <c r="CDC79" s="355"/>
      <c r="CDD79" s="355"/>
      <c r="CDE79" s="355"/>
      <c r="CDF79" s="355"/>
      <c r="CDG79" s="355"/>
      <c r="CDH79" s="355"/>
      <c r="CDI79" s="355"/>
      <c r="CDJ79" s="355"/>
      <c r="CDK79" s="355"/>
      <c r="CDL79" s="355"/>
      <c r="CDM79" s="355"/>
      <c r="CDN79" s="355"/>
      <c r="CDO79" s="355"/>
      <c r="CDP79" s="355"/>
      <c r="CDQ79" s="355"/>
      <c r="CDR79" s="355"/>
      <c r="CDS79" s="355"/>
      <c r="CDT79" s="355"/>
      <c r="CDU79" s="355"/>
      <c r="CDV79" s="355"/>
      <c r="CDW79" s="355"/>
      <c r="CDX79" s="355"/>
      <c r="CDY79" s="355"/>
      <c r="CDZ79" s="355"/>
      <c r="CEA79" s="355"/>
      <c r="CEB79" s="355"/>
      <c r="CEC79" s="355"/>
      <c r="CED79" s="355"/>
      <c r="CEE79" s="355"/>
      <c r="CEF79" s="355"/>
      <c r="CEG79" s="355"/>
      <c r="CEH79" s="355"/>
      <c r="CEI79" s="355"/>
      <c r="CEJ79" s="355"/>
      <c r="CEK79" s="355"/>
      <c r="CEL79" s="355"/>
      <c r="CEM79" s="355"/>
      <c r="CEN79" s="355"/>
      <c r="CEO79" s="355"/>
      <c r="CEP79" s="355"/>
      <c r="CEQ79" s="355"/>
      <c r="CER79" s="355"/>
      <c r="CES79" s="355"/>
      <c r="CET79" s="355"/>
      <c r="CEU79" s="355"/>
      <c r="CEV79" s="355"/>
      <c r="CEW79" s="355"/>
      <c r="CEX79" s="355"/>
      <c r="CEY79" s="355"/>
      <c r="CEZ79" s="355"/>
      <c r="CFA79" s="355"/>
      <c r="CFB79" s="355"/>
      <c r="CFC79" s="355"/>
      <c r="CFD79" s="355"/>
      <c r="CFE79" s="355"/>
      <c r="CFF79" s="355"/>
      <c r="CFG79" s="355"/>
      <c r="CFH79" s="355"/>
      <c r="CFI79" s="355"/>
      <c r="CFJ79" s="355"/>
      <c r="CFK79" s="355"/>
      <c r="CFL79" s="355"/>
      <c r="CFM79" s="355"/>
      <c r="CFN79" s="355"/>
      <c r="CFO79" s="355"/>
      <c r="CFP79" s="355"/>
      <c r="CFQ79" s="355"/>
      <c r="CFR79" s="355"/>
      <c r="CFS79" s="355"/>
      <c r="CFT79" s="355"/>
      <c r="CFU79" s="355"/>
      <c r="CFV79" s="355"/>
      <c r="CFW79" s="355"/>
      <c r="CFX79" s="355"/>
      <c r="CFY79" s="355"/>
      <c r="CFZ79" s="355"/>
      <c r="CGA79" s="355"/>
      <c r="CGB79" s="355"/>
      <c r="CGC79" s="355"/>
      <c r="CGD79" s="355"/>
      <c r="CGE79" s="355"/>
      <c r="CGF79" s="355"/>
      <c r="CGG79" s="355"/>
      <c r="CGH79" s="355"/>
      <c r="CGI79" s="355"/>
      <c r="CGJ79" s="355"/>
      <c r="CGK79" s="355"/>
      <c r="CGL79" s="355"/>
      <c r="CGM79" s="355"/>
      <c r="CGN79" s="355"/>
      <c r="CGO79" s="355"/>
      <c r="CGP79" s="355"/>
      <c r="CGQ79" s="355"/>
      <c r="CGR79" s="355"/>
      <c r="CGS79" s="355"/>
      <c r="CGT79" s="355"/>
      <c r="CGU79" s="355"/>
      <c r="CGV79" s="355"/>
      <c r="CGW79" s="355"/>
      <c r="CGX79" s="355"/>
      <c r="CGY79" s="355"/>
      <c r="CGZ79" s="355"/>
      <c r="CHA79" s="355"/>
      <c r="CHB79" s="355"/>
      <c r="CHC79" s="355"/>
      <c r="CHD79" s="355"/>
      <c r="CHE79" s="355"/>
      <c r="CHF79" s="355"/>
      <c r="CHG79" s="355"/>
      <c r="CHH79" s="355"/>
      <c r="CHI79" s="355"/>
      <c r="CHJ79" s="355"/>
      <c r="CHK79" s="355"/>
      <c r="CHL79" s="355"/>
      <c r="CHM79" s="355"/>
      <c r="CHN79" s="355"/>
      <c r="CHO79" s="355"/>
      <c r="CHP79" s="355"/>
      <c r="CHQ79" s="355"/>
      <c r="CHR79" s="355"/>
      <c r="CHS79" s="355"/>
      <c r="CHT79" s="355"/>
      <c r="CHU79" s="355"/>
      <c r="CHV79" s="355"/>
      <c r="CHW79" s="355"/>
      <c r="CHX79" s="355"/>
      <c r="CHY79" s="355"/>
      <c r="CHZ79" s="355"/>
      <c r="CIA79" s="355"/>
      <c r="CIB79" s="355"/>
      <c r="CIC79" s="355"/>
      <c r="CID79" s="355"/>
      <c r="CIE79" s="355"/>
      <c r="CIF79" s="355"/>
      <c r="CIG79" s="355"/>
      <c r="CIH79" s="355"/>
      <c r="CII79" s="355"/>
      <c r="CIJ79" s="355"/>
      <c r="CIK79" s="355"/>
      <c r="CIL79" s="355"/>
      <c r="CIM79" s="355"/>
      <c r="CIN79" s="355"/>
      <c r="CIO79" s="355"/>
      <c r="CIP79" s="355"/>
      <c r="CIQ79" s="355"/>
      <c r="CIR79" s="355"/>
      <c r="CIS79" s="355"/>
      <c r="CIT79" s="355"/>
      <c r="CIU79" s="355"/>
      <c r="CIV79" s="355"/>
      <c r="CIW79" s="355"/>
      <c r="CIX79" s="355"/>
      <c r="CIY79" s="355"/>
      <c r="CIZ79" s="355"/>
      <c r="CJA79" s="355"/>
      <c r="CJB79" s="355"/>
      <c r="CJC79" s="355"/>
      <c r="CJD79" s="355"/>
      <c r="CJE79" s="355"/>
      <c r="CJF79" s="355"/>
      <c r="CJG79" s="355"/>
      <c r="CJH79" s="355"/>
      <c r="CJI79" s="355"/>
      <c r="CJJ79" s="355"/>
      <c r="CJK79" s="355"/>
      <c r="CJL79" s="355"/>
      <c r="CJM79" s="355"/>
      <c r="CJN79" s="355"/>
      <c r="CJO79" s="355"/>
      <c r="CJP79" s="355"/>
      <c r="CJQ79" s="355"/>
      <c r="CJR79" s="355"/>
      <c r="CJS79" s="355"/>
      <c r="CJT79" s="355"/>
      <c r="CJU79" s="355"/>
      <c r="CJV79" s="355"/>
      <c r="CJW79" s="355"/>
      <c r="CJX79" s="355"/>
      <c r="CJY79" s="355"/>
      <c r="CJZ79" s="355"/>
      <c r="CKA79" s="355"/>
      <c r="CKB79" s="355"/>
      <c r="CKC79" s="355"/>
      <c r="CKD79" s="355"/>
      <c r="CKE79" s="355"/>
      <c r="CKF79" s="355"/>
      <c r="CKG79" s="355"/>
      <c r="CKH79" s="355"/>
      <c r="CKI79" s="355"/>
      <c r="CKJ79" s="355"/>
      <c r="CKK79" s="355"/>
      <c r="CKL79" s="355"/>
      <c r="CKM79" s="355"/>
      <c r="CKN79" s="355"/>
      <c r="CKO79" s="355"/>
      <c r="CKP79" s="355"/>
      <c r="CKQ79" s="355"/>
      <c r="CKR79" s="355"/>
      <c r="CKS79" s="355"/>
      <c r="CKT79" s="355"/>
      <c r="CKU79" s="355"/>
      <c r="CKV79" s="355"/>
      <c r="CKW79" s="355"/>
      <c r="CKX79" s="355"/>
      <c r="CKY79" s="355"/>
      <c r="CKZ79" s="355"/>
      <c r="CLA79" s="355"/>
      <c r="CLB79" s="355"/>
      <c r="CLC79" s="355"/>
      <c r="CLD79" s="355"/>
      <c r="CLE79" s="355"/>
      <c r="CLF79" s="355"/>
      <c r="CLG79" s="355"/>
      <c r="CLH79" s="355"/>
      <c r="CLI79" s="355"/>
      <c r="CLJ79" s="355"/>
      <c r="CLK79" s="355"/>
      <c r="CLL79" s="355"/>
      <c r="CLM79" s="355"/>
      <c r="CLN79" s="355"/>
      <c r="CLO79" s="355"/>
      <c r="CLP79" s="355"/>
      <c r="CLQ79" s="355"/>
      <c r="CLR79" s="355"/>
      <c r="CLS79" s="355"/>
      <c r="CLT79" s="355"/>
      <c r="CLU79" s="355"/>
      <c r="CLV79" s="355"/>
      <c r="CLW79" s="355"/>
      <c r="CLX79" s="355"/>
      <c r="CLY79" s="355"/>
      <c r="CLZ79" s="355"/>
      <c r="CMA79" s="355"/>
      <c r="CMB79" s="355"/>
      <c r="CMC79" s="355"/>
      <c r="CMD79" s="355"/>
      <c r="CME79" s="355"/>
      <c r="CMF79" s="355"/>
      <c r="CMG79" s="355"/>
      <c r="CMH79" s="355"/>
      <c r="CMI79" s="355"/>
      <c r="CMJ79" s="355"/>
      <c r="CMK79" s="355"/>
      <c r="CML79" s="355"/>
      <c r="CMM79" s="355"/>
      <c r="CMN79" s="355"/>
      <c r="CMO79" s="355"/>
      <c r="CMP79" s="355"/>
      <c r="CMQ79" s="355"/>
      <c r="CMR79" s="355"/>
      <c r="CMS79" s="355"/>
      <c r="CMT79" s="355"/>
      <c r="CMU79" s="355"/>
      <c r="CMV79" s="355"/>
      <c r="CMW79" s="355"/>
      <c r="CMX79" s="355"/>
      <c r="CMY79" s="355"/>
      <c r="CMZ79" s="355"/>
      <c r="CNA79" s="355"/>
      <c r="CNB79" s="355"/>
      <c r="CNC79" s="355"/>
      <c r="CND79" s="355"/>
      <c r="CNE79" s="355"/>
      <c r="CNF79" s="355"/>
      <c r="CNG79" s="355"/>
      <c r="CNH79" s="355"/>
      <c r="CNI79" s="355"/>
      <c r="CNJ79" s="355"/>
      <c r="CNK79" s="355"/>
      <c r="CNL79" s="355"/>
      <c r="CNM79" s="355"/>
      <c r="CNN79" s="355"/>
      <c r="CNO79" s="355"/>
      <c r="CNP79" s="355"/>
      <c r="CNQ79" s="355"/>
      <c r="CNR79" s="355"/>
      <c r="CNS79" s="355"/>
      <c r="CNT79" s="355"/>
      <c r="CNU79" s="355"/>
      <c r="CNV79" s="355"/>
      <c r="CNW79" s="355"/>
      <c r="CNX79" s="355"/>
      <c r="CNY79" s="355"/>
      <c r="CNZ79" s="355"/>
      <c r="COA79" s="355"/>
      <c r="COB79" s="355"/>
      <c r="COC79" s="355"/>
      <c r="COD79" s="355"/>
      <c r="COE79" s="355"/>
      <c r="COF79" s="355"/>
      <c r="COG79" s="355"/>
      <c r="COH79" s="355"/>
      <c r="COI79" s="355"/>
      <c r="COJ79" s="355"/>
      <c r="COK79" s="355"/>
      <c r="COL79" s="355"/>
      <c r="COM79" s="355"/>
      <c r="CON79" s="355"/>
      <c r="COO79" s="355"/>
      <c r="COP79" s="355"/>
      <c r="COQ79" s="355"/>
      <c r="COR79" s="355"/>
      <c r="COS79" s="355"/>
      <c r="COT79" s="355"/>
      <c r="COU79" s="355"/>
      <c r="COV79" s="355"/>
      <c r="COW79" s="355"/>
      <c r="COX79" s="355"/>
      <c r="COY79" s="355"/>
      <c r="COZ79" s="355"/>
      <c r="CPA79" s="355"/>
      <c r="CPB79" s="355"/>
      <c r="CPC79" s="355"/>
      <c r="CPD79" s="355"/>
      <c r="CPE79" s="355"/>
      <c r="CPF79" s="355"/>
      <c r="CPG79" s="355"/>
      <c r="CPH79" s="355"/>
      <c r="CPI79" s="355"/>
      <c r="CPJ79" s="355"/>
      <c r="CPK79" s="355"/>
      <c r="CPL79" s="355"/>
      <c r="CPM79" s="355"/>
      <c r="CPN79" s="355"/>
      <c r="CPO79" s="355"/>
      <c r="CPP79" s="355"/>
      <c r="CPQ79" s="355"/>
      <c r="CPR79" s="355"/>
      <c r="CPS79" s="355"/>
      <c r="CPT79" s="355"/>
      <c r="CPU79" s="355"/>
      <c r="CPV79" s="355"/>
      <c r="CPW79" s="355"/>
      <c r="CPX79" s="355"/>
      <c r="CPY79" s="355"/>
      <c r="CPZ79" s="355"/>
      <c r="CQA79" s="355"/>
      <c r="CQB79" s="355"/>
      <c r="CQC79" s="355"/>
      <c r="CQD79" s="355"/>
      <c r="CQE79" s="355"/>
      <c r="CQF79" s="355"/>
      <c r="CQG79" s="355"/>
      <c r="CQH79" s="355"/>
      <c r="CQI79" s="355"/>
      <c r="CQJ79" s="355"/>
      <c r="CQK79" s="355"/>
      <c r="CQL79" s="355"/>
      <c r="CQM79" s="355"/>
      <c r="CQN79" s="355"/>
      <c r="CQO79" s="355"/>
      <c r="CQP79" s="355"/>
      <c r="CQQ79" s="355"/>
      <c r="CQR79" s="355"/>
      <c r="CQS79" s="355"/>
      <c r="CQT79" s="355"/>
      <c r="CQU79" s="355"/>
      <c r="CQV79" s="355"/>
      <c r="CQW79" s="355"/>
      <c r="CQX79" s="355"/>
      <c r="CQY79" s="355"/>
      <c r="CQZ79" s="355"/>
      <c r="CRA79" s="355"/>
      <c r="CRB79" s="355"/>
      <c r="CRC79" s="355"/>
      <c r="CRD79" s="355"/>
      <c r="CRE79" s="355"/>
      <c r="CRF79" s="355"/>
      <c r="CRG79" s="355"/>
      <c r="CRH79" s="355"/>
      <c r="CRI79" s="355"/>
      <c r="CRJ79" s="355"/>
      <c r="CRK79" s="355"/>
      <c r="CRL79" s="355"/>
      <c r="CRM79" s="355"/>
      <c r="CRN79" s="355"/>
      <c r="CRO79" s="355"/>
      <c r="CRP79" s="355"/>
      <c r="CRQ79" s="355"/>
      <c r="CRR79" s="355"/>
      <c r="CRS79" s="355"/>
      <c r="CRT79" s="355"/>
      <c r="CRU79" s="355"/>
      <c r="CRV79" s="355"/>
      <c r="CRW79" s="355"/>
      <c r="CRX79" s="355"/>
      <c r="CRY79" s="355"/>
      <c r="CRZ79" s="355"/>
      <c r="CSA79" s="355"/>
      <c r="CSB79" s="355"/>
      <c r="CSC79" s="355"/>
      <c r="CSD79" s="355"/>
      <c r="CSE79" s="355"/>
      <c r="CSF79" s="355"/>
      <c r="CSG79" s="355"/>
      <c r="CSH79" s="355"/>
      <c r="CSI79" s="355"/>
      <c r="CSJ79" s="355"/>
      <c r="CSK79" s="355"/>
      <c r="CSL79" s="355"/>
      <c r="CSM79" s="355"/>
      <c r="CSN79" s="355"/>
      <c r="CSO79" s="355"/>
      <c r="CSP79" s="355"/>
      <c r="CSQ79" s="355"/>
      <c r="CSR79" s="355"/>
      <c r="CSS79" s="355"/>
      <c r="CST79" s="355"/>
      <c r="CSU79" s="355"/>
      <c r="CSV79" s="355"/>
      <c r="CSW79" s="355"/>
      <c r="CSX79" s="355"/>
      <c r="CSY79" s="355"/>
      <c r="CSZ79" s="355"/>
      <c r="CTA79" s="355"/>
      <c r="CTB79" s="355"/>
      <c r="CTC79" s="355"/>
      <c r="CTD79" s="355"/>
      <c r="CTE79" s="355"/>
      <c r="CTF79" s="355"/>
      <c r="CTG79" s="355"/>
      <c r="CTH79" s="355"/>
      <c r="CTI79" s="355"/>
      <c r="CTJ79" s="355"/>
      <c r="CTK79" s="355"/>
      <c r="CTL79" s="355"/>
      <c r="CTM79" s="355"/>
      <c r="CTN79" s="355"/>
      <c r="CTO79" s="355"/>
      <c r="CTP79" s="355"/>
      <c r="CTQ79" s="355"/>
      <c r="CTR79" s="355"/>
      <c r="CTS79" s="355"/>
      <c r="CTT79" s="355"/>
      <c r="CTU79" s="355"/>
      <c r="CTV79" s="355"/>
      <c r="CTW79" s="355"/>
      <c r="CTX79" s="355"/>
      <c r="CTY79" s="355"/>
      <c r="CTZ79" s="355"/>
      <c r="CUA79" s="355"/>
      <c r="CUB79" s="355"/>
      <c r="CUC79" s="355"/>
      <c r="CUD79" s="355"/>
      <c r="CUE79" s="355"/>
      <c r="CUF79" s="355"/>
      <c r="CUG79" s="355"/>
      <c r="CUH79" s="355"/>
      <c r="CUI79" s="355"/>
      <c r="CUJ79" s="355"/>
      <c r="CUK79" s="355"/>
      <c r="CUL79" s="355"/>
      <c r="CUM79" s="355"/>
      <c r="CUN79" s="355"/>
      <c r="CUO79" s="355"/>
      <c r="CUP79" s="355"/>
      <c r="CUQ79" s="355"/>
      <c r="CUR79" s="355"/>
      <c r="CUS79" s="355"/>
      <c r="CUT79" s="355"/>
      <c r="CUU79" s="355"/>
      <c r="CUV79" s="355"/>
      <c r="CUW79" s="355"/>
      <c r="CUX79" s="355"/>
      <c r="CUY79" s="355"/>
      <c r="CUZ79" s="355"/>
      <c r="CVA79" s="355"/>
      <c r="CVB79" s="355"/>
      <c r="CVC79" s="355"/>
      <c r="CVD79" s="355"/>
      <c r="CVE79" s="355"/>
      <c r="CVF79" s="355"/>
      <c r="CVG79" s="355"/>
      <c r="CVH79" s="355"/>
      <c r="CVI79" s="355"/>
      <c r="CVJ79" s="355"/>
      <c r="CVK79" s="355"/>
      <c r="CVL79" s="355"/>
      <c r="CVM79" s="355"/>
      <c r="CVN79" s="355"/>
      <c r="CVO79" s="355"/>
      <c r="CVP79" s="355"/>
      <c r="CVQ79" s="355"/>
      <c r="CVR79" s="355"/>
      <c r="CVS79" s="355"/>
      <c r="CVT79" s="355"/>
      <c r="CVU79" s="355"/>
      <c r="CVV79" s="355"/>
      <c r="CVW79" s="355"/>
      <c r="CVX79" s="355"/>
      <c r="CVY79" s="355"/>
      <c r="CVZ79" s="355"/>
      <c r="CWA79" s="355"/>
      <c r="CWB79" s="355"/>
      <c r="CWC79" s="355"/>
      <c r="CWD79" s="355"/>
      <c r="CWE79" s="355"/>
      <c r="CWF79" s="355"/>
      <c r="CWG79" s="355"/>
      <c r="CWH79" s="355"/>
      <c r="CWI79" s="355"/>
      <c r="CWJ79" s="355"/>
      <c r="CWK79" s="355"/>
      <c r="CWL79" s="355"/>
      <c r="CWM79" s="355"/>
      <c r="CWN79" s="355"/>
      <c r="CWO79" s="355"/>
      <c r="CWP79" s="355"/>
      <c r="CWQ79" s="355"/>
      <c r="CWR79" s="355"/>
      <c r="CWS79" s="355"/>
      <c r="CWT79" s="355"/>
      <c r="CWU79" s="355"/>
      <c r="CWV79" s="355"/>
      <c r="CWW79" s="355"/>
      <c r="CWX79" s="355"/>
      <c r="CWY79" s="355"/>
      <c r="CWZ79" s="355"/>
      <c r="CXA79" s="355"/>
      <c r="CXB79" s="355"/>
      <c r="CXC79" s="355"/>
      <c r="CXD79" s="355"/>
      <c r="CXE79" s="355"/>
      <c r="CXF79" s="355"/>
      <c r="CXG79" s="355"/>
      <c r="CXH79" s="355"/>
      <c r="CXI79" s="355"/>
      <c r="CXJ79" s="355"/>
      <c r="CXK79" s="355"/>
      <c r="CXL79" s="355"/>
      <c r="CXM79" s="355"/>
      <c r="CXN79" s="355"/>
      <c r="CXO79" s="355"/>
      <c r="CXP79" s="355"/>
      <c r="CXQ79" s="355"/>
      <c r="CXR79" s="355"/>
      <c r="CXS79" s="355"/>
      <c r="CXT79" s="355"/>
      <c r="CXU79" s="355"/>
      <c r="CXV79" s="355"/>
      <c r="CXW79" s="355"/>
      <c r="CXX79" s="355"/>
      <c r="CXY79" s="355"/>
      <c r="CXZ79" s="355"/>
      <c r="CYA79" s="355"/>
      <c r="CYB79" s="355"/>
      <c r="CYC79" s="355"/>
      <c r="CYD79" s="355"/>
      <c r="CYE79" s="355"/>
      <c r="CYF79" s="355"/>
      <c r="CYG79" s="355"/>
      <c r="CYH79" s="355"/>
      <c r="CYI79" s="355"/>
      <c r="CYJ79" s="355"/>
      <c r="CYK79" s="355"/>
      <c r="CYL79" s="355"/>
      <c r="CYM79" s="355"/>
      <c r="CYN79" s="355"/>
      <c r="CYO79" s="355"/>
      <c r="CYP79" s="355"/>
      <c r="CYQ79" s="355"/>
      <c r="CYR79" s="355"/>
      <c r="CYS79" s="355"/>
      <c r="CYT79" s="355"/>
      <c r="CYU79" s="355"/>
      <c r="CYV79" s="355"/>
      <c r="CYW79" s="355"/>
      <c r="CYX79" s="355"/>
      <c r="CYY79" s="355"/>
      <c r="CYZ79" s="355"/>
      <c r="CZA79" s="355"/>
      <c r="CZB79" s="355"/>
      <c r="CZC79" s="355"/>
      <c r="CZD79" s="355"/>
      <c r="CZE79" s="355"/>
      <c r="CZF79" s="355"/>
      <c r="CZG79" s="355"/>
      <c r="CZH79" s="355"/>
      <c r="CZI79" s="355"/>
      <c r="CZJ79" s="355"/>
      <c r="CZK79" s="355"/>
      <c r="CZL79" s="355"/>
      <c r="CZM79" s="355"/>
      <c r="CZN79" s="355"/>
      <c r="CZO79" s="355"/>
      <c r="CZP79" s="355"/>
      <c r="CZQ79" s="355"/>
      <c r="CZR79" s="355"/>
      <c r="CZS79" s="355"/>
      <c r="CZT79" s="355"/>
      <c r="CZU79" s="355"/>
      <c r="CZV79" s="355"/>
      <c r="CZW79" s="355"/>
      <c r="CZX79" s="355"/>
      <c r="CZY79" s="355"/>
      <c r="CZZ79" s="355"/>
      <c r="DAA79" s="355"/>
      <c r="DAB79" s="355"/>
      <c r="DAC79" s="355"/>
      <c r="DAD79" s="355"/>
      <c r="DAE79" s="355"/>
      <c r="DAF79" s="355"/>
      <c r="DAG79" s="355"/>
      <c r="DAH79" s="355"/>
      <c r="DAI79" s="355"/>
      <c r="DAJ79" s="355"/>
      <c r="DAK79" s="355"/>
      <c r="DAL79" s="355"/>
      <c r="DAM79" s="355"/>
      <c r="DAN79" s="355"/>
      <c r="DAO79" s="355"/>
      <c r="DAP79" s="355"/>
      <c r="DAQ79" s="355"/>
      <c r="DAR79" s="355"/>
      <c r="DAS79" s="355"/>
      <c r="DAT79" s="355"/>
      <c r="DAU79" s="355"/>
      <c r="DAV79" s="355"/>
      <c r="DAW79" s="355"/>
      <c r="DAX79" s="355"/>
      <c r="DAY79" s="355"/>
      <c r="DAZ79" s="355"/>
      <c r="DBA79" s="355"/>
      <c r="DBB79" s="355"/>
      <c r="DBC79" s="355"/>
      <c r="DBD79" s="355"/>
      <c r="DBE79" s="355"/>
      <c r="DBF79" s="355"/>
      <c r="DBG79" s="355"/>
      <c r="DBH79" s="355"/>
      <c r="DBI79" s="355"/>
      <c r="DBJ79" s="355"/>
      <c r="DBK79" s="355"/>
      <c r="DBL79" s="355"/>
      <c r="DBM79" s="355"/>
      <c r="DBN79" s="355"/>
      <c r="DBO79" s="355"/>
      <c r="DBP79" s="355"/>
      <c r="DBQ79" s="355"/>
      <c r="DBR79" s="355"/>
      <c r="DBS79" s="355"/>
      <c r="DBT79" s="355"/>
      <c r="DBU79" s="355"/>
      <c r="DBV79" s="355"/>
      <c r="DBW79" s="355"/>
      <c r="DBX79" s="355"/>
      <c r="DBY79" s="355"/>
      <c r="DBZ79" s="355"/>
      <c r="DCA79" s="355"/>
      <c r="DCB79" s="355"/>
      <c r="DCC79" s="355"/>
      <c r="DCD79" s="355"/>
      <c r="DCE79" s="355"/>
      <c r="DCF79" s="355"/>
      <c r="DCG79" s="355"/>
      <c r="DCH79" s="355"/>
      <c r="DCI79" s="355"/>
      <c r="DCJ79" s="355"/>
      <c r="DCK79" s="355"/>
      <c r="DCL79" s="355"/>
      <c r="DCM79" s="355"/>
      <c r="DCN79" s="355"/>
      <c r="DCO79" s="355"/>
      <c r="DCP79" s="355"/>
      <c r="DCQ79" s="355"/>
      <c r="DCR79" s="355"/>
      <c r="DCS79" s="355"/>
      <c r="DCT79" s="355"/>
      <c r="DCU79" s="355"/>
      <c r="DCV79" s="355"/>
      <c r="DCW79" s="355"/>
      <c r="DCX79" s="355"/>
      <c r="DCY79" s="355"/>
      <c r="DCZ79" s="355"/>
      <c r="DDA79" s="355"/>
      <c r="DDB79" s="355"/>
      <c r="DDC79" s="355"/>
      <c r="DDD79" s="355"/>
      <c r="DDE79" s="355"/>
      <c r="DDF79" s="355"/>
      <c r="DDG79" s="355"/>
      <c r="DDH79" s="355"/>
      <c r="DDI79" s="355"/>
      <c r="DDJ79" s="355"/>
      <c r="DDK79" s="355"/>
      <c r="DDL79" s="355"/>
      <c r="DDM79" s="355"/>
      <c r="DDN79" s="355"/>
      <c r="DDO79" s="355"/>
      <c r="DDP79" s="355"/>
      <c r="DDQ79" s="355"/>
      <c r="DDR79" s="355"/>
      <c r="DDS79" s="355"/>
      <c r="DDT79" s="355"/>
      <c r="DDU79" s="355"/>
      <c r="DDV79" s="355"/>
      <c r="DDW79" s="355"/>
      <c r="DDX79" s="355"/>
      <c r="DDY79" s="355"/>
      <c r="DDZ79" s="355"/>
      <c r="DEA79" s="355"/>
      <c r="DEB79" s="355"/>
      <c r="DEC79" s="355"/>
      <c r="DED79" s="355"/>
      <c r="DEE79" s="355"/>
      <c r="DEF79" s="355"/>
      <c r="DEG79" s="355"/>
      <c r="DEH79" s="355"/>
      <c r="DEI79" s="355"/>
      <c r="DEJ79" s="355"/>
      <c r="DEK79" s="355"/>
      <c r="DEL79" s="355"/>
      <c r="DEM79" s="355"/>
      <c r="DEN79" s="355"/>
      <c r="DEO79" s="355"/>
      <c r="DEP79" s="355"/>
      <c r="DEQ79" s="355"/>
      <c r="DER79" s="355"/>
      <c r="DES79" s="355"/>
      <c r="DET79" s="355"/>
      <c r="DEU79" s="355"/>
      <c r="DEV79" s="355"/>
      <c r="DEW79" s="355"/>
      <c r="DEX79" s="355"/>
      <c r="DEY79" s="355"/>
      <c r="DEZ79" s="355"/>
      <c r="DFA79" s="355"/>
      <c r="DFB79" s="355"/>
      <c r="DFC79" s="355"/>
      <c r="DFD79" s="355"/>
      <c r="DFE79" s="355"/>
      <c r="DFF79" s="355"/>
      <c r="DFG79" s="355"/>
      <c r="DFH79" s="355"/>
      <c r="DFI79" s="355"/>
      <c r="DFJ79" s="355"/>
      <c r="DFK79" s="355"/>
      <c r="DFL79" s="355"/>
      <c r="DFM79" s="355"/>
      <c r="DFN79" s="355"/>
      <c r="DFO79" s="355"/>
      <c r="DFP79" s="355"/>
      <c r="DFQ79" s="355"/>
      <c r="DFR79" s="355"/>
      <c r="DFS79" s="355"/>
      <c r="DFT79" s="355"/>
      <c r="DFU79" s="355"/>
      <c r="DFV79" s="355"/>
      <c r="DFW79" s="355"/>
      <c r="DFX79" s="355"/>
      <c r="DFY79" s="355"/>
      <c r="DFZ79" s="355"/>
      <c r="DGA79" s="355"/>
      <c r="DGB79" s="355"/>
      <c r="DGC79" s="355"/>
      <c r="DGD79" s="355"/>
      <c r="DGE79" s="355"/>
      <c r="DGF79" s="355"/>
      <c r="DGG79" s="355"/>
      <c r="DGH79" s="355"/>
      <c r="DGI79" s="355"/>
      <c r="DGJ79" s="355"/>
      <c r="DGK79" s="355"/>
      <c r="DGL79" s="355"/>
      <c r="DGM79" s="355"/>
      <c r="DGN79" s="355"/>
      <c r="DGO79" s="355"/>
      <c r="DGP79" s="355"/>
      <c r="DGQ79" s="355"/>
      <c r="DGR79" s="355"/>
      <c r="DGS79" s="355"/>
      <c r="DGT79" s="355"/>
      <c r="DGU79" s="355"/>
      <c r="DGV79" s="355"/>
      <c r="DGW79" s="355"/>
      <c r="DGX79" s="355"/>
      <c r="DGY79" s="355"/>
      <c r="DGZ79" s="355"/>
      <c r="DHA79" s="355"/>
      <c r="DHB79" s="355"/>
      <c r="DHC79" s="355"/>
      <c r="DHD79" s="355"/>
      <c r="DHE79" s="355"/>
      <c r="DHF79" s="355"/>
      <c r="DHG79" s="355"/>
      <c r="DHH79" s="355"/>
      <c r="DHI79" s="355"/>
      <c r="DHJ79" s="355"/>
      <c r="DHK79" s="355"/>
      <c r="DHL79" s="355"/>
      <c r="DHM79" s="355"/>
      <c r="DHN79" s="355"/>
      <c r="DHO79" s="355"/>
      <c r="DHP79" s="355"/>
      <c r="DHQ79" s="355"/>
      <c r="DHR79" s="355"/>
      <c r="DHS79" s="355"/>
      <c r="DHT79" s="355"/>
      <c r="DHU79" s="355"/>
      <c r="DHV79" s="355"/>
      <c r="DHW79" s="355"/>
      <c r="DHX79" s="355"/>
      <c r="DHY79" s="355"/>
      <c r="DHZ79" s="355"/>
      <c r="DIA79" s="355"/>
      <c r="DIB79" s="355"/>
      <c r="DIC79" s="355"/>
      <c r="DID79" s="355"/>
      <c r="DIE79" s="355"/>
      <c r="DIF79" s="355"/>
      <c r="DIG79" s="355"/>
      <c r="DIH79" s="355"/>
      <c r="DII79" s="355"/>
      <c r="DIJ79" s="355"/>
      <c r="DIK79" s="355"/>
      <c r="DIL79" s="355"/>
      <c r="DIM79" s="355"/>
      <c r="DIN79" s="355"/>
      <c r="DIO79" s="355"/>
      <c r="DIP79" s="355"/>
      <c r="DIQ79" s="355"/>
      <c r="DIR79" s="355"/>
      <c r="DIS79" s="355"/>
      <c r="DIT79" s="355"/>
      <c r="DIU79" s="355"/>
      <c r="DIV79" s="355"/>
      <c r="DIW79" s="355"/>
      <c r="DIX79" s="355"/>
      <c r="DIY79" s="355"/>
      <c r="DIZ79" s="355"/>
      <c r="DJA79" s="355"/>
      <c r="DJB79" s="355"/>
      <c r="DJC79" s="355"/>
      <c r="DJD79" s="355"/>
      <c r="DJE79" s="355"/>
      <c r="DJF79" s="355"/>
      <c r="DJG79" s="355"/>
      <c r="DJH79" s="355"/>
      <c r="DJI79" s="355"/>
      <c r="DJJ79" s="355"/>
      <c r="DJK79" s="355"/>
      <c r="DJL79" s="355"/>
      <c r="DJM79" s="355"/>
      <c r="DJN79" s="355"/>
      <c r="DJO79" s="355"/>
      <c r="DJP79" s="355"/>
      <c r="DJQ79" s="355"/>
      <c r="DJR79" s="355"/>
      <c r="DJS79" s="355"/>
      <c r="DJT79" s="355"/>
      <c r="DJU79" s="355"/>
      <c r="DJV79" s="355"/>
      <c r="DJW79" s="355"/>
      <c r="DJX79" s="355"/>
      <c r="DJY79" s="355"/>
      <c r="DJZ79" s="355"/>
      <c r="DKA79" s="355"/>
      <c r="DKB79" s="355"/>
      <c r="DKC79" s="355"/>
      <c r="DKD79" s="355"/>
      <c r="DKE79" s="355"/>
      <c r="DKF79" s="355"/>
      <c r="DKG79" s="355"/>
      <c r="DKH79" s="355"/>
      <c r="DKI79" s="355"/>
      <c r="DKJ79" s="355"/>
      <c r="DKK79" s="355"/>
      <c r="DKL79" s="355"/>
      <c r="DKM79" s="355"/>
      <c r="DKN79" s="355"/>
      <c r="DKO79" s="355"/>
      <c r="DKP79" s="355"/>
      <c r="DKQ79" s="355"/>
      <c r="DKR79" s="355"/>
      <c r="DKS79" s="355"/>
      <c r="DKT79" s="355"/>
      <c r="DKU79" s="355"/>
      <c r="DKV79" s="355"/>
      <c r="DKW79" s="355"/>
      <c r="DKX79" s="355"/>
      <c r="DKY79" s="355"/>
      <c r="DKZ79" s="355"/>
      <c r="DLA79" s="355"/>
      <c r="DLB79" s="355"/>
      <c r="DLC79" s="355"/>
      <c r="DLD79" s="355"/>
      <c r="DLE79" s="355"/>
      <c r="DLF79" s="355"/>
      <c r="DLG79" s="355"/>
      <c r="DLH79" s="355"/>
      <c r="DLI79" s="355"/>
      <c r="DLJ79" s="355"/>
      <c r="DLK79" s="355"/>
      <c r="DLL79" s="355"/>
      <c r="DLM79" s="355"/>
      <c r="DLN79" s="355"/>
      <c r="DLO79" s="355"/>
      <c r="DLP79" s="355"/>
      <c r="DLQ79" s="355"/>
      <c r="DLR79" s="355"/>
      <c r="DLS79" s="355"/>
      <c r="DLT79" s="355"/>
      <c r="DLU79" s="355"/>
      <c r="DLV79" s="355"/>
      <c r="DLW79" s="355"/>
      <c r="DLX79" s="355"/>
      <c r="DLY79" s="355"/>
      <c r="DLZ79" s="355"/>
      <c r="DMA79" s="355"/>
      <c r="DMB79" s="355"/>
      <c r="DMC79" s="355"/>
      <c r="DMD79" s="355"/>
      <c r="DME79" s="355"/>
      <c r="DMF79" s="355"/>
      <c r="DMG79" s="355"/>
      <c r="DMH79" s="355"/>
      <c r="DMI79" s="355"/>
      <c r="DMJ79" s="355"/>
      <c r="DMK79" s="355"/>
      <c r="DML79" s="355"/>
      <c r="DMM79" s="355"/>
      <c r="DMN79" s="355"/>
      <c r="DMO79" s="355"/>
      <c r="DMP79" s="355"/>
      <c r="DMQ79" s="355"/>
      <c r="DMR79" s="355"/>
      <c r="DMS79" s="355"/>
      <c r="DMT79" s="355"/>
      <c r="DMU79" s="355"/>
      <c r="DMV79" s="355"/>
      <c r="DMW79" s="355"/>
      <c r="DMX79" s="355"/>
      <c r="DMY79" s="355"/>
      <c r="DMZ79" s="355"/>
      <c r="DNA79" s="355"/>
      <c r="DNB79" s="355"/>
      <c r="DNC79" s="355"/>
      <c r="DND79" s="355"/>
      <c r="DNE79" s="355"/>
      <c r="DNF79" s="355"/>
      <c r="DNG79" s="355"/>
      <c r="DNH79" s="355"/>
      <c r="DNI79" s="355"/>
      <c r="DNJ79" s="355"/>
      <c r="DNK79" s="355"/>
      <c r="DNL79" s="355"/>
      <c r="DNM79" s="355"/>
      <c r="DNN79" s="355"/>
      <c r="DNO79" s="355"/>
      <c r="DNP79" s="355"/>
      <c r="DNQ79" s="355"/>
      <c r="DNR79" s="355"/>
      <c r="DNS79" s="355"/>
      <c r="DNT79" s="355"/>
      <c r="DNU79" s="355"/>
      <c r="DNV79" s="355"/>
      <c r="DNW79" s="355"/>
      <c r="DNX79" s="355"/>
      <c r="DNY79" s="355"/>
      <c r="DNZ79" s="355"/>
      <c r="DOA79" s="355"/>
      <c r="DOB79" s="355"/>
      <c r="DOC79" s="355"/>
      <c r="DOD79" s="355"/>
      <c r="DOE79" s="355"/>
      <c r="DOF79" s="355"/>
      <c r="DOG79" s="355"/>
      <c r="DOH79" s="355"/>
      <c r="DOI79" s="355"/>
      <c r="DOJ79" s="355"/>
      <c r="DOK79" s="355"/>
      <c r="DOL79" s="355"/>
      <c r="DOM79" s="355"/>
      <c r="DON79" s="355"/>
      <c r="DOO79" s="355"/>
      <c r="DOP79" s="355"/>
      <c r="DOQ79" s="355"/>
      <c r="DOR79" s="355"/>
      <c r="DOS79" s="355"/>
      <c r="DOT79" s="355"/>
      <c r="DOU79" s="355"/>
      <c r="DOV79" s="355"/>
      <c r="DOW79" s="355"/>
      <c r="DOX79" s="355"/>
      <c r="DOY79" s="355"/>
      <c r="DOZ79" s="355"/>
      <c r="DPA79" s="355"/>
      <c r="DPB79" s="355"/>
      <c r="DPC79" s="355"/>
      <c r="DPD79" s="355"/>
      <c r="DPE79" s="355"/>
      <c r="DPF79" s="355"/>
      <c r="DPG79" s="355"/>
      <c r="DPH79" s="355"/>
      <c r="DPI79" s="355"/>
      <c r="DPJ79" s="355"/>
      <c r="DPK79" s="355"/>
      <c r="DPL79" s="355"/>
      <c r="DPM79" s="355"/>
      <c r="DPN79" s="355"/>
      <c r="DPO79" s="355"/>
      <c r="DPP79" s="355"/>
      <c r="DPQ79" s="355"/>
      <c r="DPR79" s="355"/>
      <c r="DPS79" s="355"/>
      <c r="DPT79" s="355"/>
      <c r="DPU79" s="355"/>
      <c r="DPV79" s="355"/>
      <c r="DPW79" s="355"/>
      <c r="DPX79" s="355"/>
      <c r="DPY79" s="355"/>
      <c r="DPZ79" s="355"/>
      <c r="DQA79" s="355"/>
      <c r="DQB79" s="355"/>
      <c r="DQC79" s="355"/>
      <c r="DQD79" s="355"/>
      <c r="DQE79" s="355"/>
      <c r="DQF79" s="355"/>
      <c r="DQG79" s="355"/>
      <c r="DQH79" s="355"/>
      <c r="DQI79" s="355"/>
      <c r="DQJ79" s="355"/>
      <c r="DQK79" s="355"/>
      <c r="DQL79" s="355"/>
      <c r="DQM79" s="355"/>
      <c r="DQN79" s="355"/>
      <c r="DQO79" s="355"/>
      <c r="DQP79" s="355"/>
      <c r="DQQ79" s="355"/>
      <c r="DQR79" s="355"/>
      <c r="DQS79" s="355"/>
      <c r="DQT79" s="355"/>
      <c r="DQU79" s="355"/>
      <c r="DQV79" s="355"/>
      <c r="DQW79" s="355"/>
      <c r="DQX79" s="355"/>
      <c r="DQY79" s="355"/>
      <c r="DQZ79" s="355"/>
      <c r="DRA79" s="355"/>
      <c r="DRB79" s="355"/>
      <c r="DRC79" s="355"/>
      <c r="DRD79" s="355"/>
      <c r="DRE79" s="355"/>
      <c r="DRF79" s="355"/>
      <c r="DRG79" s="355"/>
      <c r="DRH79" s="355"/>
      <c r="DRI79" s="355"/>
      <c r="DRJ79" s="355"/>
      <c r="DRK79" s="355"/>
      <c r="DRL79" s="355"/>
      <c r="DRM79" s="355"/>
      <c r="DRN79" s="355"/>
      <c r="DRO79" s="355"/>
      <c r="DRP79" s="355"/>
      <c r="DRQ79" s="355"/>
      <c r="DRR79" s="355"/>
      <c r="DRS79" s="355"/>
      <c r="DRT79" s="355"/>
      <c r="DRU79" s="355"/>
      <c r="DRV79" s="355"/>
      <c r="DRW79" s="355"/>
      <c r="DRX79" s="355"/>
      <c r="DRY79" s="355"/>
      <c r="DRZ79" s="355"/>
      <c r="DSA79" s="355"/>
      <c r="DSB79" s="355"/>
      <c r="DSC79" s="355"/>
      <c r="DSD79" s="355"/>
      <c r="DSE79" s="355"/>
      <c r="DSF79" s="355"/>
      <c r="DSG79" s="355"/>
      <c r="DSH79" s="355"/>
      <c r="DSI79" s="355"/>
      <c r="DSJ79" s="355"/>
      <c r="DSK79" s="355"/>
      <c r="DSL79" s="355"/>
      <c r="DSM79" s="355"/>
      <c r="DSN79" s="355"/>
      <c r="DSO79" s="355"/>
      <c r="DSP79" s="355"/>
      <c r="DSQ79" s="355"/>
      <c r="DSR79" s="355"/>
      <c r="DSS79" s="355"/>
      <c r="DST79" s="355"/>
      <c r="DSU79" s="355"/>
      <c r="DSV79" s="355"/>
      <c r="DSW79" s="355"/>
      <c r="DSX79" s="355"/>
      <c r="DSY79" s="355"/>
      <c r="DSZ79" s="355"/>
      <c r="DTA79" s="355"/>
      <c r="DTB79" s="355"/>
      <c r="DTC79" s="355"/>
      <c r="DTD79" s="355"/>
      <c r="DTE79" s="355"/>
      <c r="DTF79" s="355"/>
      <c r="DTG79" s="355"/>
      <c r="DTH79" s="355"/>
      <c r="DTI79" s="355"/>
      <c r="DTJ79" s="355"/>
      <c r="DTK79" s="355"/>
      <c r="DTL79" s="355"/>
      <c r="DTM79" s="355"/>
      <c r="DTN79" s="355"/>
      <c r="DTO79" s="355"/>
      <c r="DTP79" s="355"/>
      <c r="DTQ79" s="355"/>
      <c r="DTR79" s="355"/>
      <c r="DTS79" s="355"/>
      <c r="DTT79" s="355"/>
      <c r="DTU79" s="355"/>
      <c r="DTV79" s="355"/>
      <c r="DTW79" s="355"/>
      <c r="DTX79" s="355"/>
      <c r="DTY79" s="355"/>
      <c r="DTZ79" s="355"/>
      <c r="DUA79" s="355"/>
      <c r="DUB79" s="355"/>
      <c r="DUC79" s="355"/>
      <c r="DUD79" s="355"/>
      <c r="DUE79" s="355"/>
      <c r="DUF79" s="355"/>
      <c r="DUG79" s="355"/>
      <c r="DUH79" s="355"/>
      <c r="DUI79" s="355"/>
      <c r="DUJ79" s="355"/>
      <c r="DUK79" s="355"/>
      <c r="DUL79" s="355"/>
      <c r="DUM79" s="355"/>
      <c r="DUN79" s="355"/>
      <c r="DUO79" s="355"/>
      <c r="DUP79" s="355"/>
      <c r="DUQ79" s="355"/>
      <c r="DUR79" s="355"/>
      <c r="DUS79" s="355"/>
      <c r="DUT79" s="355"/>
      <c r="DUU79" s="355"/>
      <c r="DUV79" s="355"/>
      <c r="DUW79" s="355"/>
      <c r="DUX79" s="355"/>
      <c r="DUY79" s="355"/>
      <c r="DUZ79" s="355"/>
      <c r="DVA79" s="355"/>
      <c r="DVB79" s="355"/>
      <c r="DVC79" s="355"/>
      <c r="DVD79" s="355"/>
      <c r="DVE79" s="355"/>
      <c r="DVF79" s="355"/>
      <c r="DVG79" s="355"/>
      <c r="DVH79" s="355"/>
      <c r="DVI79" s="355"/>
      <c r="DVJ79" s="355"/>
      <c r="DVK79" s="355"/>
      <c r="DVL79" s="355"/>
      <c r="DVM79" s="355"/>
      <c r="DVN79" s="355"/>
      <c r="DVO79" s="355"/>
      <c r="DVP79" s="355"/>
      <c r="DVQ79" s="355"/>
      <c r="DVR79" s="355"/>
      <c r="DVS79" s="355"/>
      <c r="DVT79" s="355"/>
      <c r="DVU79" s="355"/>
      <c r="DVV79" s="355"/>
      <c r="DVW79" s="355"/>
      <c r="DVX79" s="355"/>
      <c r="DVY79" s="355"/>
      <c r="DVZ79" s="355"/>
      <c r="DWA79" s="355"/>
      <c r="DWB79" s="355"/>
      <c r="DWC79" s="355"/>
      <c r="DWD79" s="355"/>
      <c r="DWE79" s="355"/>
      <c r="DWF79" s="355"/>
      <c r="DWG79" s="355"/>
      <c r="DWH79" s="355"/>
      <c r="DWI79" s="355"/>
      <c r="DWJ79" s="355"/>
      <c r="DWK79" s="355"/>
      <c r="DWL79" s="355"/>
      <c r="DWM79" s="355"/>
      <c r="DWN79" s="355"/>
      <c r="DWO79" s="355"/>
      <c r="DWP79" s="355"/>
      <c r="DWQ79" s="355"/>
      <c r="DWR79" s="355"/>
      <c r="DWS79" s="355"/>
      <c r="DWT79" s="355"/>
      <c r="DWU79" s="355"/>
      <c r="DWV79" s="355"/>
      <c r="DWW79" s="355"/>
      <c r="DWX79" s="355"/>
      <c r="DWY79" s="355"/>
      <c r="DWZ79" s="355"/>
      <c r="DXA79" s="355"/>
      <c r="DXB79" s="355"/>
      <c r="DXC79" s="355"/>
      <c r="DXD79" s="355"/>
      <c r="DXE79" s="355"/>
      <c r="DXF79" s="355"/>
      <c r="DXG79" s="355"/>
      <c r="DXH79" s="355"/>
      <c r="DXI79" s="355"/>
      <c r="DXJ79" s="355"/>
      <c r="DXK79" s="355"/>
      <c r="DXL79" s="355"/>
      <c r="DXM79" s="355"/>
      <c r="DXN79" s="355"/>
      <c r="DXO79" s="355"/>
      <c r="DXP79" s="355"/>
      <c r="DXQ79" s="355"/>
      <c r="DXR79" s="355"/>
      <c r="DXS79" s="355"/>
      <c r="DXT79" s="355"/>
      <c r="DXU79" s="355"/>
      <c r="DXV79" s="355"/>
      <c r="DXW79" s="355"/>
      <c r="DXX79" s="355"/>
      <c r="DXY79" s="355"/>
      <c r="DXZ79" s="355"/>
      <c r="DYA79" s="355"/>
      <c r="DYB79" s="355"/>
      <c r="DYC79" s="355"/>
      <c r="DYD79" s="355"/>
      <c r="DYE79" s="355"/>
      <c r="DYF79" s="355"/>
      <c r="DYG79" s="355"/>
      <c r="DYH79" s="355"/>
      <c r="DYI79" s="355"/>
      <c r="DYJ79" s="355"/>
      <c r="DYK79" s="355"/>
      <c r="DYL79" s="355"/>
      <c r="DYM79" s="355"/>
      <c r="DYN79" s="355"/>
      <c r="DYO79" s="355"/>
      <c r="DYP79" s="355"/>
      <c r="DYQ79" s="355"/>
      <c r="DYR79" s="355"/>
      <c r="DYS79" s="355"/>
      <c r="DYT79" s="355"/>
      <c r="DYU79" s="355"/>
      <c r="DYV79" s="355"/>
      <c r="DYW79" s="355"/>
      <c r="DYX79" s="355"/>
      <c r="DYY79" s="355"/>
      <c r="DYZ79" s="355"/>
      <c r="DZA79" s="355"/>
      <c r="DZB79" s="355"/>
      <c r="DZC79" s="355"/>
      <c r="DZD79" s="355"/>
      <c r="DZE79" s="355"/>
      <c r="DZF79" s="355"/>
      <c r="DZG79" s="355"/>
      <c r="DZH79" s="355"/>
      <c r="DZI79" s="355"/>
      <c r="DZJ79" s="355"/>
      <c r="DZK79" s="355"/>
      <c r="DZL79" s="355"/>
      <c r="DZM79" s="355"/>
      <c r="DZN79" s="355"/>
      <c r="DZO79" s="355"/>
      <c r="DZP79" s="355"/>
      <c r="DZQ79" s="355"/>
      <c r="DZR79" s="355"/>
      <c r="DZS79" s="355"/>
      <c r="DZT79" s="355"/>
      <c r="DZU79" s="355"/>
      <c r="DZV79" s="355"/>
      <c r="DZW79" s="355"/>
      <c r="DZX79" s="355"/>
      <c r="DZY79" s="355"/>
      <c r="DZZ79" s="355"/>
      <c r="EAA79" s="355"/>
      <c r="EAB79" s="355"/>
      <c r="EAC79" s="355"/>
      <c r="EAD79" s="355"/>
      <c r="EAE79" s="355"/>
      <c r="EAF79" s="355"/>
      <c r="EAG79" s="355"/>
      <c r="EAH79" s="355"/>
      <c r="EAI79" s="355"/>
      <c r="EAJ79" s="355"/>
      <c r="EAK79" s="355"/>
      <c r="EAL79" s="355"/>
      <c r="EAM79" s="355"/>
      <c r="EAN79" s="355"/>
      <c r="EAO79" s="355"/>
      <c r="EAP79" s="355"/>
      <c r="EAQ79" s="355"/>
      <c r="EAR79" s="355"/>
      <c r="EAS79" s="355"/>
      <c r="EAT79" s="355"/>
      <c r="EAU79" s="355"/>
      <c r="EAV79" s="355"/>
      <c r="EAW79" s="355"/>
      <c r="EAX79" s="355"/>
      <c r="EAY79" s="355"/>
      <c r="EAZ79" s="355"/>
      <c r="EBA79" s="355"/>
      <c r="EBB79" s="355"/>
      <c r="EBC79" s="355"/>
      <c r="EBD79" s="355"/>
      <c r="EBE79" s="355"/>
      <c r="EBF79" s="355"/>
      <c r="EBG79" s="355"/>
      <c r="EBH79" s="355"/>
      <c r="EBI79" s="355"/>
      <c r="EBJ79" s="355"/>
      <c r="EBK79" s="355"/>
      <c r="EBL79" s="355"/>
      <c r="EBM79" s="355"/>
      <c r="EBN79" s="355"/>
      <c r="EBO79" s="355"/>
      <c r="EBP79" s="355"/>
      <c r="EBQ79" s="355"/>
      <c r="EBR79" s="355"/>
      <c r="EBS79" s="355"/>
      <c r="EBT79" s="355"/>
      <c r="EBU79" s="355"/>
      <c r="EBV79" s="355"/>
      <c r="EBW79" s="355"/>
      <c r="EBX79" s="355"/>
      <c r="EBY79" s="355"/>
      <c r="EBZ79" s="355"/>
      <c r="ECA79" s="355"/>
      <c r="ECB79" s="355"/>
      <c r="ECC79" s="355"/>
      <c r="ECD79" s="355"/>
      <c r="ECE79" s="355"/>
      <c r="ECF79" s="355"/>
      <c r="ECG79" s="355"/>
      <c r="ECH79" s="355"/>
      <c r="ECI79" s="355"/>
      <c r="ECJ79" s="355"/>
      <c r="ECK79" s="355"/>
      <c r="ECL79" s="355"/>
      <c r="ECM79" s="355"/>
      <c r="ECN79" s="355"/>
      <c r="ECO79" s="355"/>
      <c r="ECP79" s="355"/>
      <c r="ECQ79" s="355"/>
      <c r="ECR79" s="355"/>
      <c r="ECS79" s="355"/>
      <c r="ECT79" s="355"/>
      <c r="ECU79" s="355"/>
      <c r="ECV79" s="355"/>
      <c r="ECW79" s="355"/>
      <c r="ECX79" s="355"/>
      <c r="ECY79" s="355"/>
      <c r="ECZ79" s="355"/>
      <c r="EDA79" s="355"/>
      <c r="EDB79" s="355"/>
      <c r="EDC79" s="355"/>
      <c r="EDD79" s="355"/>
      <c r="EDE79" s="355"/>
      <c r="EDF79" s="355"/>
      <c r="EDG79" s="355"/>
      <c r="EDH79" s="355"/>
      <c r="EDI79" s="355"/>
      <c r="EDJ79" s="355"/>
      <c r="EDK79" s="355"/>
      <c r="EDL79" s="355"/>
      <c r="EDM79" s="355"/>
      <c r="EDN79" s="355"/>
      <c r="EDO79" s="355"/>
      <c r="EDP79" s="355"/>
      <c r="EDQ79" s="355"/>
      <c r="EDR79" s="355"/>
      <c r="EDS79" s="355"/>
      <c r="EDT79" s="355"/>
      <c r="EDU79" s="355"/>
      <c r="EDV79" s="355"/>
      <c r="EDW79" s="355"/>
      <c r="EDX79" s="355"/>
      <c r="EDY79" s="355"/>
      <c r="EDZ79" s="355"/>
      <c r="EEA79" s="355"/>
      <c r="EEB79" s="355"/>
      <c r="EEC79" s="355"/>
      <c r="EED79" s="355"/>
      <c r="EEE79" s="355"/>
      <c r="EEF79" s="355"/>
      <c r="EEG79" s="355"/>
      <c r="EEH79" s="355"/>
      <c r="EEI79" s="355"/>
      <c r="EEJ79" s="355"/>
      <c r="EEK79" s="355"/>
      <c r="EEL79" s="355"/>
      <c r="EEM79" s="355"/>
      <c r="EEN79" s="355"/>
      <c r="EEO79" s="355"/>
      <c r="EEP79" s="355"/>
      <c r="EEQ79" s="355"/>
      <c r="EER79" s="355"/>
      <c r="EES79" s="355"/>
      <c r="EET79" s="355"/>
      <c r="EEU79" s="355"/>
      <c r="EEV79" s="355"/>
      <c r="EEW79" s="355"/>
      <c r="EEX79" s="355"/>
      <c r="EEY79" s="355"/>
      <c r="EEZ79" s="355"/>
      <c r="EFA79" s="355"/>
      <c r="EFB79" s="355"/>
      <c r="EFC79" s="355"/>
      <c r="EFD79" s="355"/>
      <c r="EFE79" s="355"/>
      <c r="EFF79" s="355"/>
      <c r="EFG79" s="355"/>
      <c r="EFH79" s="355"/>
      <c r="EFI79" s="355"/>
      <c r="EFJ79" s="355"/>
      <c r="EFK79" s="355"/>
      <c r="EFL79" s="355"/>
      <c r="EFM79" s="355"/>
      <c r="EFN79" s="355"/>
      <c r="EFO79" s="355"/>
      <c r="EFP79" s="355"/>
      <c r="EFQ79" s="355"/>
      <c r="EFR79" s="355"/>
      <c r="EFS79" s="355"/>
      <c r="EFT79" s="355"/>
      <c r="EFU79" s="355"/>
      <c r="EFV79" s="355"/>
      <c r="EFW79" s="355"/>
      <c r="EFX79" s="355"/>
      <c r="EFY79" s="355"/>
      <c r="EFZ79" s="355"/>
      <c r="EGA79" s="355"/>
      <c r="EGB79" s="355"/>
      <c r="EGC79" s="355"/>
      <c r="EGD79" s="355"/>
      <c r="EGE79" s="355"/>
      <c r="EGF79" s="355"/>
      <c r="EGG79" s="355"/>
      <c r="EGH79" s="355"/>
      <c r="EGI79" s="355"/>
      <c r="EGJ79" s="355"/>
      <c r="EGK79" s="355"/>
      <c r="EGL79" s="355"/>
      <c r="EGM79" s="355"/>
      <c r="EGN79" s="355"/>
      <c r="EGO79" s="355"/>
      <c r="EGP79" s="355"/>
      <c r="EGQ79" s="355"/>
      <c r="EGR79" s="355"/>
      <c r="EGS79" s="355"/>
      <c r="EGT79" s="355"/>
      <c r="EGU79" s="355"/>
      <c r="EGV79" s="355"/>
      <c r="EGW79" s="355"/>
      <c r="EGX79" s="355"/>
      <c r="EGY79" s="355"/>
      <c r="EGZ79" s="355"/>
      <c r="EHA79" s="355"/>
      <c r="EHB79" s="355"/>
      <c r="EHC79" s="355"/>
      <c r="EHD79" s="355"/>
      <c r="EHE79" s="355"/>
      <c r="EHF79" s="355"/>
      <c r="EHG79" s="355"/>
      <c r="EHH79" s="355"/>
      <c r="EHI79" s="355"/>
      <c r="EHJ79" s="355"/>
      <c r="EHK79" s="355"/>
      <c r="EHL79" s="355"/>
      <c r="EHM79" s="355"/>
      <c r="EHN79" s="355"/>
      <c r="EHO79" s="355"/>
      <c r="EHP79" s="355"/>
      <c r="EHQ79" s="355"/>
      <c r="EHR79" s="355"/>
      <c r="EHS79" s="355"/>
      <c r="EHT79" s="355"/>
      <c r="EHU79" s="355"/>
      <c r="EHV79" s="355"/>
      <c r="EHW79" s="355"/>
      <c r="EHX79" s="355"/>
      <c r="EHY79" s="355"/>
      <c r="EHZ79" s="355"/>
      <c r="EIA79" s="355"/>
      <c r="EIB79" s="355"/>
      <c r="EIC79" s="355"/>
      <c r="EID79" s="355"/>
      <c r="EIE79" s="355"/>
      <c r="EIF79" s="355"/>
      <c r="EIG79" s="355"/>
      <c r="EIH79" s="355"/>
      <c r="EII79" s="355"/>
      <c r="EIJ79" s="355"/>
      <c r="EIK79" s="355"/>
      <c r="EIL79" s="355"/>
      <c r="EIM79" s="355"/>
      <c r="EIN79" s="355"/>
      <c r="EIO79" s="355"/>
      <c r="EIP79" s="355"/>
      <c r="EIQ79" s="355"/>
      <c r="EIR79" s="355"/>
      <c r="EIS79" s="355"/>
      <c r="EIT79" s="355"/>
      <c r="EIU79" s="355"/>
      <c r="EIV79" s="355"/>
      <c r="EIW79" s="355"/>
      <c r="EIX79" s="355"/>
      <c r="EIY79" s="355"/>
      <c r="EIZ79" s="355"/>
      <c r="EJA79" s="355"/>
      <c r="EJB79" s="355"/>
      <c r="EJC79" s="355"/>
      <c r="EJD79" s="355"/>
      <c r="EJE79" s="355"/>
      <c r="EJF79" s="355"/>
      <c r="EJG79" s="355"/>
      <c r="EJH79" s="355"/>
      <c r="EJI79" s="355"/>
      <c r="EJJ79" s="355"/>
      <c r="EJK79" s="355"/>
      <c r="EJL79" s="355"/>
      <c r="EJM79" s="355"/>
      <c r="EJN79" s="355"/>
      <c r="EJO79" s="355"/>
      <c r="EJP79" s="355"/>
      <c r="EJQ79" s="355"/>
      <c r="EJR79" s="355"/>
      <c r="EJS79" s="355"/>
      <c r="EJT79" s="355"/>
      <c r="EJU79" s="355"/>
      <c r="EJV79" s="355"/>
      <c r="EJW79" s="355"/>
      <c r="EJX79" s="355"/>
      <c r="EJY79" s="355"/>
      <c r="EJZ79" s="355"/>
      <c r="EKA79" s="355"/>
      <c r="EKB79" s="355"/>
      <c r="EKC79" s="355"/>
      <c r="EKD79" s="355"/>
      <c r="EKE79" s="355"/>
      <c r="EKF79" s="355"/>
      <c r="EKG79" s="355"/>
      <c r="EKH79" s="355"/>
      <c r="EKI79" s="355"/>
      <c r="EKJ79" s="355"/>
      <c r="EKK79" s="355"/>
      <c r="EKL79" s="355"/>
      <c r="EKM79" s="355"/>
      <c r="EKN79" s="355"/>
      <c r="EKO79" s="355"/>
      <c r="EKP79" s="355"/>
      <c r="EKQ79" s="355"/>
      <c r="EKR79" s="355"/>
      <c r="EKS79" s="355"/>
      <c r="EKT79" s="355"/>
      <c r="EKU79" s="355"/>
      <c r="EKV79" s="355"/>
      <c r="EKW79" s="355"/>
      <c r="EKX79" s="355"/>
      <c r="EKY79" s="355"/>
      <c r="EKZ79" s="355"/>
      <c r="ELA79" s="355"/>
      <c r="ELB79" s="355"/>
      <c r="ELC79" s="355"/>
      <c r="ELD79" s="355"/>
      <c r="ELE79" s="355"/>
      <c r="ELF79" s="355"/>
      <c r="ELG79" s="355"/>
      <c r="ELH79" s="355"/>
      <c r="ELI79" s="355"/>
      <c r="ELJ79" s="355"/>
      <c r="ELK79" s="355"/>
      <c r="ELL79" s="355"/>
      <c r="ELM79" s="355"/>
      <c r="ELN79" s="355"/>
      <c r="ELO79" s="355"/>
      <c r="ELP79" s="355"/>
      <c r="ELQ79" s="355"/>
      <c r="ELR79" s="355"/>
      <c r="ELS79" s="355"/>
      <c r="ELT79" s="355"/>
      <c r="ELU79" s="355"/>
      <c r="ELV79" s="355"/>
      <c r="ELW79" s="355"/>
      <c r="ELX79" s="355"/>
      <c r="ELY79" s="355"/>
      <c r="ELZ79" s="355"/>
      <c r="EMA79" s="355"/>
      <c r="EMB79" s="355"/>
      <c r="EMC79" s="355"/>
      <c r="EMD79" s="355"/>
      <c r="EME79" s="355"/>
      <c r="EMF79" s="355"/>
      <c r="EMG79" s="355"/>
      <c r="EMH79" s="355"/>
      <c r="EMI79" s="355"/>
      <c r="EMJ79" s="355"/>
      <c r="EMK79" s="355"/>
      <c r="EML79" s="355"/>
      <c r="EMM79" s="355"/>
      <c r="EMN79" s="355"/>
      <c r="EMO79" s="355"/>
      <c r="EMP79" s="355"/>
      <c r="EMQ79" s="355"/>
      <c r="EMR79" s="355"/>
      <c r="EMS79" s="355"/>
      <c r="EMT79" s="355"/>
      <c r="EMU79" s="355"/>
      <c r="EMV79" s="355"/>
      <c r="EMW79" s="355"/>
      <c r="EMX79" s="355"/>
      <c r="EMY79" s="355"/>
      <c r="EMZ79" s="355"/>
      <c r="ENA79" s="355"/>
      <c r="ENB79" s="355"/>
      <c r="ENC79" s="355"/>
      <c r="END79" s="355"/>
      <c r="ENE79" s="355"/>
      <c r="ENF79" s="355"/>
      <c r="ENG79" s="355"/>
      <c r="ENH79" s="355"/>
      <c r="ENI79" s="355"/>
      <c r="ENJ79" s="355"/>
      <c r="ENK79" s="355"/>
      <c r="ENL79" s="355"/>
      <c r="ENM79" s="355"/>
      <c r="ENN79" s="355"/>
      <c r="ENO79" s="355"/>
      <c r="ENP79" s="355"/>
      <c r="ENQ79" s="355"/>
      <c r="ENR79" s="355"/>
      <c r="ENS79" s="355"/>
      <c r="ENT79" s="355"/>
      <c r="ENU79" s="355"/>
      <c r="ENV79" s="355"/>
      <c r="ENW79" s="355"/>
      <c r="ENX79" s="355"/>
      <c r="ENY79" s="355"/>
      <c r="ENZ79" s="355"/>
      <c r="EOA79" s="355"/>
      <c r="EOB79" s="355"/>
      <c r="EOC79" s="355"/>
      <c r="EOD79" s="355"/>
      <c r="EOE79" s="355"/>
      <c r="EOF79" s="355"/>
      <c r="EOG79" s="355"/>
      <c r="EOH79" s="355"/>
      <c r="EOI79" s="355"/>
      <c r="EOJ79" s="355"/>
      <c r="EOK79" s="355"/>
      <c r="EOL79" s="355"/>
      <c r="EOM79" s="355"/>
      <c r="EON79" s="355"/>
      <c r="EOO79" s="355"/>
      <c r="EOP79" s="355"/>
      <c r="EOQ79" s="355"/>
      <c r="EOR79" s="355"/>
      <c r="EOS79" s="355"/>
      <c r="EOT79" s="355"/>
      <c r="EOU79" s="355"/>
      <c r="EOV79" s="355"/>
      <c r="EOW79" s="355"/>
      <c r="EOX79" s="355"/>
      <c r="EOY79" s="355"/>
      <c r="EOZ79" s="355"/>
      <c r="EPA79" s="355"/>
      <c r="EPB79" s="355"/>
      <c r="EPC79" s="355"/>
      <c r="EPD79" s="355"/>
      <c r="EPE79" s="355"/>
      <c r="EPF79" s="355"/>
      <c r="EPG79" s="355"/>
      <c r="EPH79" s="355"/>
      <c r="EPI79" s="355"/>
      <c r="EPJ79" s="355"/>
      <c r="EPK79" s="355"/>
      <c r="EPL79" s="355"/>
      <c r="EPM79" s="355"/>
      <c r="EPN79" s="355"/>
      <c r="EPO79" s="355"/>
      <c r="EPP79" s="355"/>
      <c r="EPQ79" s="355"/>
      <c r="EPR79" s="355"/>
      <c r="EPS79" s="355"/>
      <c r="EPT79" s="355"/>
      <c r="EPU79" s="355"/>
      <c r="EPV79" s="355"/>
      <c r="EPW79" s="355"/>
      <c r="EPX79" s="355"/>
      <c r="EPY79" s="355"/>
      <c r="EPZ79" s="355"/>
      <c r="EQA79" s="355"/>
      <c r="EQB79" s="355"/>
      <c r="EQC79" s="355"/>
      <c r="EQD79" s="355"/>
      <c r="EQE79" s="355"/>
      <c r="EQF79" s="355"/>
      <c r="EQG79" s="355"/>
      <c r="EQH79" s="355"/>
      <c r="EQI79" s="355"/>
      <c r="EQJ79" s="355"/>
      <c r="EQK79" s="355"/>
      <c r="EQL79" s="355"/>
      <c r="EQM79" s="355"/>
      <c r="EQN79" s="355"/>
      <c r="EQO79" s="355"/>
      <c r="EQP79" s="355"/>
      <c r="EQQ79" s="355"/>
      <c r="EQR79" s="355"/>
      <c r="EQS79" s="355"/>
      <c r="EQT79" s="355"/>
      <c r="EQU79" s="355"/>
      <c r="EQV79" s="355"/>
      <c r="EQW79" s="355"/>
      <c r="EQX79" s="355"/>
      <c r="EQY79" s="355"/>
      <c r="EQZ79" s="355"/>
      <c r="ERA79" s="355"/>
      <c r="ERB79" s="355"/>
      <c r="ERC79" s="355"/>
      <c r="ERD79" s="355"/>
      <c r="ERE79" s="355"/>
      <c r="ERF79" s="355"/>
      <c r="ERG79" s="355"/>
      <c r="ERH79" s="355"/>
      <c r="ERI79" s="355"/>
      <c r="ERJ79" s="355"/>
      <c r="ERK79" s="355"/>
      <c r="ERL79" s="355"/>
      <c r="ERM79" s="355"/>
      <c r="ERN79" s="355"/>
      <c r="ERO79" s="355"/>
      <c r="ERP79" s="355"/>
      <c r="ERQ79" s="355"/>
      <c r="ERR79" s="355"/>
      <c r="ERS79" s="355"/>
      <c r="ERT79" s="355"/>
      <c r="ERU79" s="355"/>
      <c r="ERV79" s="355"/>
      <c r="ERW79" s="355"/>
      <c r="ERX79" s="355"/>
      <c r="ERY79" s="355"/>
      <c r="ERZ79" s="355"/>
      <c r="ESA79" s="355"/>
      <c r="ESB79" s="355"/>
      <c r="ESC79" s="355"/>
      <c r="ESD79" s="355"/>
      <c r="ESE79" s="355"/>
      <c r="ESF79" s="355"/>
      <c r="ESG79" s="355"/>
      <c r="ESH79" s="355"/>
      <c r="ESI79" s="355"/>
      <c r="ESJ79" s="355"/>
      <c r="ESK79" s="355"/>
      <c r="ESL79" s="355"/>
      <c r="ESM79" s="355"/>
      <c r="ESN79" s="355"/>
      <c r="ESO79" s="355"/>
      <c r="ESP79" s="355"/>
      <c r="ESQ79" s="355"/>
      <c r="ESR79" s="355"/>
      <c r="ESS79" s="355"/>
      <c r="EST79" s="355"/>
      <c r="ESU79" s="355"/>
      <c r="ESV79" s="355"/>
      <c r="ESW79" s="355"/>
      <c r="ESX79" s="355"/>
      <c r="ESY79" s="355"/>
      <c r="ESZ79" s="355"/>
      <c r="ETA79" s="355"/>
      <c r="ETB79" s="355"/>
      <c r="ETC79" s="355"/>
      <c r="ETD79" s="355"/>
      <c r="ETE79" s="355"/>
      <c r="ETF79" s="355"/>
      <c r="ETG79" s="355"/>
      <c r="ETH79" s="355"/>
      <c r="ETI79" s="355"/>
      <c r="ETJ79" s="355"/>
      <c r="ETK79" s="355"/>
      <c r="ETL79" s="355"/>
      <c r="ETM79" s="355"/>
      <c r="ETN79" s="355"/>
      <c r="ETO79" s="355"/>
      <c r="ETP79" s="355"/>
      <c r="ETQ79" s="355"/>
      <c r="ETR79" s="355"/>
      <c r="ETS79" s="355"/>
      <c r="ETT79" s="355"/>
      <c r="ETU79" s="355"/>
      <c r="ETV79" s="355"/>
      <c r="ETW79" s="355"/>
      <c r="ETX79" s="355"/>
      <c r="ETY79" s="355"/>
      <c r="ETZ79" s="355"/>
      <c r="EUA79" s="355"/>
      <c r="EUB79" s="355"/>
      <c r="EUC79" s="355"/>
      <c r="EUD79" s="355"/>
      <c r="EUE79" s="355"/>
      <c r="EUF79" s="355"/>
      <c r="EUG79" s="355"/>
      <c r="EUH79" s="355"/>
      <c r="EUI79" s="355"/>
      <c r="EUJ79" s="355"/>
      <c r="EUK79" s="355"/>
      <c r="EUL79" s="355"/>
      <c r="EUM79" s="355"/>
      <c r="EUN79" s="355"/>
      <c r="EUO79" s="355"/>
      <c r="EUP79" s="355"/>
      <c r="EUQ79" s="355"/>
      <c r="EUR79" s="355"/>
      <c r="EUS79" s="355"/>
      <c r="EUT79" s="355"/>
      <c r="EUU79" s="355"/>
      <c r="EUV79" s="355"/>
      <c r="EUW79" s="355"/>
      <c r="EUX79" s="355"/>
      <c r="EUY79" s="355"/>
      <c r="EUZ79" s="355"/>
      <c r="EVA79" s="355"/>
      <c r="EVB79" s="355"/>
      <c r="EVC79" s="355"/>
      <c r="EVD79" s="355"/>
      <c r="EVE79" s="355"/>
      <c r="EVF79" s="355"/>
      <c r="EVG79" s="355"/>
      <c r="EVH79" s="355"/>
      <c r="EVI79" s="355"/>
      <c r="EVJ79" s="355"/>
      <c r="EVK79" s="355"/>
      <c r="EVL79" s="355"/>
      <c r="EVM79" s="355"/>
      <c r="EVN79" s="355"/>
      <c r="EVO79" s="355"/>
      <c r="EVP79" s="355"/>
      <c r="EVQ79" s="355"/>
      <c r="EVR79" s="355"/>
      <c r="EVS79" s="355"/>
      <c r="EVT79" s="355"/>
      <c r="EVU79" s="355"/>
      <c r="EVV79" s="355"/>
      <c r="EVW79" s="355"/>
      <c r="EVX79" s="355"/>
      <c r="EVY79" s="355"/>
      <c r="EVZ79" s="355"/>
      <c r="EWA79" s="355"/>
      <c r="EWB79" s="355"/>
      <c r="EWC79" s="355"/>
      <c r="EWD79" s="355"/>
      <c r="EWE79" s="355"/>
      <c r="EWF79" s="355"/>
      <c r="EWG79" s="355"/>
      <c r="EWH79" s="355"/>
      <c r="EWI79" s="355"/>
      <c r="EWJ79" s="355"/>
      <c r="EWK79" s="355"/>
      <c r="EWL79" s="355"/>
      <c r="EWM79" s="355"/>
      <c r="EWN79" s="355"/>
      <c r="EWO79" s="355"/>
      <c r="EWP79" s="355"/>
      <c r="EWQ79" s="355"/>
      <c r="EWR79" s="355"/>
      <c r="EWS79" s="355"/>
      <c r="EWT79" s="355"/>
      <c r="EWU79" s="355"/>
      <c r="EWV79" s="355"/>
      <c r="EWW79" s="355"/>
      <c r="EWX79" s="355"/>
      <c r="EWY79" s="355"/>
      <c r="EWZ79" s="355"/>
      <c r="EXA79" s="355"/>
      <c r="EXB79" s="355"/>
      <c r="EXC79" s="355"/>
      <c r="EXD79" s="355"/>
      <c r="EXE79" s="355"/>
      <c r="EXF79" s="355"/>
      <c r="EXG79" s="355"/>
      <c r="EXH79" s="355"/>
      <c r="EXI79" s="355"/>
      <c r="EXJ79" s="355"/>
      <c r="EXK79" s="355"/>
      <c r="EXL79" s="355"/>
      <c r="EXM79" s="355"/>
      <c r="EXN79" s="355"/>
      <c r="EXO79" s="355"/>
      <c r="EXP79" s="355"/>
      <c r="EXQ79" s="355"/>
      <c r="EXR79" s="355"/>
      <c r="EXS79" s="355"/>
      <c r="EXT79" s="355"/>
      <c r="EXU79" s="355"/>
      <c r="EXV79" s="355"/>
      <c r="EXW79" s="355"/>
      <c r="EXX79" s="355"/>
      <c r="EXY79" s="355"/>
      <c r="EXZ79" s="355"/>
      <c r="EYA79" s="355"/>
      <c r="EYB79" s="355"/>
      <c r="EYC79" s="355"/>
      <c r="EYD79" s="355"/>
      <c r="EYE79" s="355"/>
      <c r="EYF79" s="355"/>
      <c r="EYG79" s="355"/>
      <c r="EYH79" s="355"/>
      <c r="EYI79" s="355"/>
      <c r="EYJ79" s="355"/>
      <c r="EYK79" s="355"/>
      <c r="EYL79" s="355"/>
      <c r="EYM79" s="355"/>
      <c r="EYN79" s="355"/>
      <c r="EYO79" s="355"/>
      <c r="EYP79" s="355"/>
      <c r="EYQ79" s="355"/>
      <c r="EYR79" s="355"/>
      <c r="EYS79" s="355"/>
      <c r="EYT79" s="355"/>
      <c r="EYU79" s="355"/>
      <c r="EYV79" s="355"/>
      <c r="EYW79" s="355"/>
      <c r="EYX79" s="355"/>
      <c r="EYY79" s="355"/>
      <c r="EYZ79" s="355"/>
      <c r="EZA79" s="355"/>
      <c r="EZB79" s="355"/>
      <c r="EZC79" s="355"/>
      <c r="EZD79" s="355"/>
      <c r="EZE79" s="355"/>
      <c r="EZF79" s="355"/>
      <c r="EZG79" s="355"/>
      <c r="EZH79" s="355"/>
      <c r="EZI79" s="355"/>
      <c r="EZJ79" s="355"/>
      <c r="EZK79" s="355"/>
      <c r="EZL79" s="355"/>
      <c r="EZM79" s="355"/>
      <c r="EZN79" s="355"/>
      <c r="EZO79" s="355"/>
      <c r="EZP79" s="355"/>
      <c r="EZQ79" s="355"/>
      <c r="EZR79" s="355"/>
      <c r="EZS79" s="355"/>
      <c r="EZT79" s="355"/>
      <c r="EZU79" s="355"/>
      <c r="EZV79" s="355"/>
      <c r="EZW79" s="355"/>
      <c r="EZX79" s="355"/>
      <c r="EZY79" s="355"/>
      <c r="EZZ79" s="355"/>
      <c r="FAA79" s="355"/>
      <c r="FAB79" s="355"/>
      <c r="FAC79" s="355"/>
      <c r="FAD79" s="355"/>
      <c r="FAE79" s="355"/>
      <c r="FAF79" s="355"/>
      <c r="FAG79" s="355"/>
      <c r="FAH79" s="355"/>
      <c r="FAI79" s="355"/>
      <c r="FAJ79" s="355"/>
      <c r="FAK79" s="355"/>
      <c r="FAL79" s="355"/>
      <c r="FAM79" s="355"/>
      <c r="FAN79" s="355"/>
      <c r="FAO79" s="355"/>
      <c r="FAP79" s="355"/>
      <c r="FAQ79" s="355"/>
      <c r="FAR79" s="355"/>
      <c r="FAS79" s="355"/>
      <c r="FAT79" s="355"/>
      <c r="FAU79" s="355"/>
      <c r="FAV79" s="355"/>
      <c r="FAW79" s="355"/>
      <c r="FAX79" s="355"/>
      <c r="FAY79" s="355"/>
      <c r="FAZ79" s="355"/>
      <c r="FBA79" s="355"/>
      <c r="FBB79" s="355"/>
      <c r="FBC79" s="355"/>
      <c r="FBD79" s="355"/>
      <c r="FBE79" s="355"/>
      <c r="FBF79" s="355"/>
      <c r="FBG79" s="355"/>
      <c r="FBH79" s="355"/>
      <c r="FBI79" s="355"/>
      <c r="FBJ79" s="355"/>
      <c r="FBK79" s="355"/>
      <c r="FBL79" s="355"/>
      <c r="FBM79" s="355"/>
      <c r="FBN79" s="355"/>
      <c r="FBO79" s="355"/>
      <c r="FBP79" s="355"/>
      <c r="FBQ79" s="355"/>
      <c r="FBR79" s="355"/>
      <c r="FBS79" s="355"/>
      <c r="FBT79" s="355"/>
      <c r="FBU79" s="355"/>
      <c r="FBV79" s="355"/>
      <c r="FBW79" s="355"/>
      <c r="FBX79" s="355"/>
      <c r="FBY79" s="355"/>
      <c r="FBZ79" s="355"/>
      <c r="FCA79" s="355"/>
      <c r="FCB79" s="355"/>
      <c r="FCC79" s="355"/>
      <c r="FCD79" s="355"/>
      <c r="FCE79" s="355"/>
      <c r="FCF79" s="355"/>
      <c r="FCG79" s="355"/>
      <c r="FCH79" s="355"/>
      <c r="FCI79" s="355"/>
      <c r="FCJ79" s="355"/>
      <c r="FCK79" s="355"/>
      <c r="FCL79" s="355"/>
      <c r="FCM79" s="355"/>
      <c r="FCN79" s="355"/>
      <c r="FCO79" s="355"/>
      <c r="FCP79" s="355"/>
      <c r="FCQ79" s="355"/>
      <c r="FCR79" s="355"/>
      <c r="FCS79" s="355"/>
      <c r="FCT79" s="355"/>
      <c r="FCU79" s="355"/>
      <c r="FCV79" s="355"/>
      <c r="FCW79" s="355"/>
      <c r="FCX79" s="355"/>
      <c r="FCY79" s="355"/>
      <c r="FCZ79" s="355"/>
      <c r="FDA79" s="355"/>
      <c r="FDB79" s="355"/>
      <c r="FDC79" s="355"/>
      <c r="FDD79" s="355"/>
      <c r="FDE79" s="355"/>
      <c r="FDF79" s="355"/>
      <c r="FDG79" s="355"/>
      <c r="FDH79" s="355"/>
      <c r="FDI79" s="355"/>
      <c r="FDJ79" s="355"/>
      <c r="FDK79" s="355"/>
      <c r="FDL79" s="355"/>
      <c r="FDM79" s="355"/>
      <c r="FDN79" s="355"/>
      <c r="FDO79" s="355"/>
      <c r="FDP79" s="355"/>
      <c r="FDQ79" s="355"/>
      <c r="FDR79" s="355"/>
      <c r="FDS79" s="355"/>
      <c r="FDT79" s="355"/>
      <c r="FDU79" s="355"/>
      <c r="FDV79" s="355"/>
      <c r="FDW79" s="355"/>
      <c r="FDX79" s="355"/>
      <c r="FDY79" s="355"/>
      <c r="FDZ79" s="355"/>
      <c r="FEA79" s="355"/>
      <c r="FEB79" s="355"/>
      <c r="FEC79" s="355"/>
      <c r="FED79" s="355"/>
      <c r="FEE79" s="355"/>
      <c r="FEF79" s="355"/>
      <c r="FEG79" s="355"/>
      <c r="FEH79" s="355"/>
      <c r="FEI79" s="355"/>
      <c r="FEJ79" s="355"/>
      <c r="FEK79" s="355"/>
      <c r="FEL79" s="355"/>
      <c r="FEM79" s="355"/>
      <c r="FEN79" s="355"/>
      <c r="FEO79" s="355"/>
      <c r="FEP79" s="355"/>
      <c r="FEQ79" s="355"/>
      <c r="FER79" s="355"/>
      <c r="FES79" s="355"/>
      <c r="FET79" s="355"/>
      <c r="FEU79" s="355"/>
      <c r="FEV79" s="355"/>
      <c r="FEW79" s="355"/>
      <c r="FEX79" s="355"/>
      <c r="FEY79" s="355"/>
      <c r="FEZ79" s="355"/>
      <c r="FFA79" s="355"/>
      <c r="FFB79" s="355"/>
      <c r="FFC79" s="355"/>
      <c r="FFD79" s="355"/>
      <c r="FFE79" s="355"/>
      <c r="FFF79" s="355"/>
      <c r="FFG79" s="355"/>
      <c r="FFH79" s="355"/>
      <c r="FFI79" s="355"/>
      <c r="FFJ79" s="355"/>
      <c r="FFK79" s="355"/>
      <c r="FFL79" s="355"/>
      <c r="FFM79" s="355"/>
      <c r="FFN79" s="355"/>
      <c r="FFO79" s="355"/>
      <c r="FFP79" s="355"/>
      <c r="FFQ79" s="355"/>
      <c r="FFR79" s="355"/>
      <c r="FFS79" s="355"/>
      <c r="FFT79" s="355"/>
      <c r="FFU79" s="355"/>
      <c r="FFV79" s="355"/>
      <c r="FFW79" s="355"/>
      <c r="FFX79" s="355"/>
      <c r="FFY79" s="355"/>
      <c r="FFZ79" s="355"/>
      <c r="FGA79" s="355"/>
      <c r="FGB79" s="355"/>
      <c r="FGC79" s="355"/>
      <c r="FGD79" s="355"/>
      <c r="FGE79" s="355"/>
      <c r="FGF79" s="355"/>
      <c r="FGG79" s="355"/>
      <c r="FGH79" s="355"/>
      <c r="FGI79" s="355"/>
      <c r="FGJ79" s="355"/>
      <c r="FGK79" s="355"/>
      <c r="FGL79" s="355"/>
      <c r="FGM79" s="355"/>
      <c r="FGN79" s="355"/>
      <c r="FGO79" s="355"/>
      <c r="FGP79" s="355"/>
      <c r="FGQ79" s="355"/>
      <c r="FGR79" s="355"/>
      <c r="FGS79" s="355"/>
      <c r="FGT79" s="355"/>
      <c r="FGU79" s="355"/>
      <c r="FGV79" s="355"/>
      <c r="FGW79" s="355"/>
      <c r="FGX79" s="355"/>
      <c r="FGY79" s="355"/>
      <c r="FGZ79" s="355"/>
      <c r="FHA79" s="355"/>
      <c r="FHB79" s="355"/>
      <c r="FHC79" s="355"/>
      <c r="FHD79" s="355"/>
      <c r="FHE79" s="355"/>
      <c r="FHF79" s="355"/>
      <c r="FHG79" s="355"/>
      <c r="FHH79" s="355"/>
      <c r="FHI79" s="355"/>
      <c r="FHJ79" s="355"/>
      <c r="FHK79" s="355"/>
      <c r="FHL79" s="355"/>
      <c r="FHM79" s="355"/>
      <c r="FHN79" s="355"/>
      <c r="FHO79" s="355"/>
      <c r="FHP79" s="355"/>
      <c r="FHQ79" s="355"/>
      <c r="FHR79" s="355"/>
      <c r="FHS79" s="355"/>
      <c r="FHT79" s="355"/>
      <c r="FHU79" s="355"/>
      <c r="FHV79" s="355"/>
      <c r="FHW79" s="355"/>
      <c r="FHX79" s="355"/>
      <c r="FHY79" s="355"/>
      <c r="FHZ79" s="355"/>
      <c r="FIA79" s="355"/>
      <c r="FIB79" s="355"/>
      <c r="FIC79" s="355"/>
      <c r="FID79" s="355"/>
      <c r="FIE79" s="355"/>
      <c r="FIF79" s="355"/>
      <c r="FIG79" s="355"/>
      <c r="FIH79" s="355"/>
      <c r="FII79" s="355"/>
      <c r="FIJ79" s="355"/>
      <c r="FIK79" s="355"/>
      <c r="FIL79" s="355"/>
      <c r="FIM79" s="355"/>
      <c r="FIN79" s="355"/>
      <c r="FIO79" s="355"/>
      <c r="FIP79" s="355"/>
      <c r="FIQ79" s="355"/>
      <c r="FIR79" s="355"/>
      <c r="FIS79" s="355"/>
      <c r="FIT79" s="355"/>
      <c r="FIU79" s="355"/>
      <c r="FIV79" s="355"/>
      <c r="FIW79" s="355"/>
      <c r="FIX79" s="355"/>
      <c r="FIY79" s="355"/>
      <c r="FIZ79" s="355"/>
      <c r="FJA79" s="355"/>
      <c r="FJB79" s="355"/>
      <c r="FJC79" s="355"/>
      <c r="FJD79" s="355"/>
      <c r="FJE79" s="355"/>
      <c r="FJF79" s="355"/>
      <c r="FJG79" s="355"/>
      <c r="FJH79" s="355"/>
      <c r="FJI79" s="355"/>
      <c r="FJJ79" s="355"/>
      <c r="FJK79" s="355"/>
      <c r="FJL79" s="355"/>
      <c r="FJM79" s="355"/>
      <c r="FJN79" s="355"/>
      <c r="FJO79" s="355"/>
      <c r="FJP79" s="355"/>
      <c r="FJQ79" s="355"/>
      <c r="FJR79" s="355"/>
      <c r="FJS79" s="355"/>
      <c r="FJT79" s="355"/>
      <c r="FJU79" s="355"/>
      <c r="FJV79" s="355"/>
      <c r="FJW79" s="355"/>
      <c r="FJX79" s="355"/>
      <c r="FJY79" s="355"/>
      <c r="FJZ79" s="355"/>
      <c r="FKA79" s="355"/>
      <c r="FKB79" s="355"/>
      <c r="FKC79" s="355"/>
      <c r="FKD79" s="355"/>
      <c r="FKE79" s="355"/>
      <c r="FKF79" s="355"/>
      <c r="FKG79" s="355"/>
      <c r="FKH79" s="355"/>
      <c r="FKI79" s="355"/>
      <c r="FKJ79" s="355"/>
      <c r="FKK79" s="355"/>
      <c r="FKL79" s="355"/>
      <c r="FKM79" s="355"/>
      <c r="FKN79" s="355"/>
      <c r="FKO79" s="355"/>
      <c r="FKP79" s="355"/>
      <c r="FKQ79" s="355"/>
      <c r="FKR79" s="355"/>
      <c r="FKS79" s="355"/>
      <c r="FKT79" s="355"/>
      <c r="FKU79" s="355"/>
      <c r="FKV79" s="355"/>
      <c r="FKW79" s="355"/>
      <c r="FKX79" s="355"/>
      <c r="FKY79" s="355"/>
      <c r="FKZ79" s="355"/>
      <c r="FLA79" s="355"/>
      <c r="FLB79" s="355"/>
      <c r="FLC79" s="355"/>
      <c r="FLD79" s="355"/>
      <c r="FLE79" s="355"/>
      <c r="FLF79" s="355"/>
      <c r="FLG79" s="355"/>
      <c r="FLH79" s="355"/>
      <c r="FLI79" s="355"/>
      <c r="FLJ79" s="355"/>
      <c r="FLK79" s="355"/>
      <c r="FLL79" s="355"/>
      <c r="FLM79" s="355"/>
      <c r="FLN79" s="355"/>
      <c r="FLO79" s="355"/>
      <c r="FLP79" s="355"/>
      <c r="FLQ79" s="355"/>
      <c r="FLR79" s="355"/>
      <c r="FLS79" s="355"/>
      <c r="FLT79" s="355"/>
      <c r="FLU79" s="355"/>
      <c r="FLV79" s="355"/>
      <c r="FLW79" s="355"/>
      <c r="FLX79" s="355"/>
      <c r="FLY79" s="355"/>
      <c r="FLZ79" s="355"/>
      <c r="FMA79" s="355"/>
      <c r="FMB79" s="355"/>
      <c r="FMC79" s="355"/>
      <c r="FMD79" s="355"/>
      <c r="FME79" s="355"/>
      <c r="FMF79" s="355"/>
      <c r="FMG79" s="355"/>
      <c r="FMH79" s="355"/>
      <c r="FMI79" s="355"/>
      <c r="FMJ79" s="355"/>
      <c r="FMK79" s="355"/>
      <c r="FML79" s="355"/>
      <c r="FMM79" s="355"/>
      <c r="FMN79" s="355"/>
      <c r="FMO79" s="355"/>
      <c r="FMP79" s="355"/>
      <c r="FMQ79" s="355"/>
      <c r="FMR79" s="355"/>
      <c r="FMS79" s="355"/>
      <c r="FMT79" s="355"/>
      <c r="FMU79" s="355"/>
      <c r="FMV79" s="355"/>
      <c r="FMW79" s="355"/>
      <c r="FMX79" s="355"/>
      <c r="FMY79" s="355"/>
      <c r="FMZ79" s="355"/>
      <c r="FNA79" s="355"/>
      <c r="FNB79" s="355"/>
      <c r="FNC79" s="355"/>
      <c r="FND79" s="355"/>
      <c r="FNE79" s="355"/>
      <c r="FNF79" s="355"/>
      <c r="FNG79" s="355"/>
      <c r="FNH79" s="355"/>
      <c r="FNI79" s="355"/>
      <c r="FNJ79" s="355"/>
      <c r="FNK79" s="355"/>
      <c r="FNL79" s="355"/>
      <c r="FNM79" s="355"/>
      <c r="FNN79" s="355"/>
      <c r="FNO79" s="355"/>
      <c r="FNP79" s="355"/>
      <c r="FNQ79" s="355"/>
      <c r="FNR79" s="355"/>
      <c r="FNS79" s="355"/>
      <c r="FNT79" s="355"/>
      <c r="FNU79" s="355"/>
      <c r="FNV79" s="355"/>
      <c r="FNW79" s="355"/>
      <c r="FNX79" s="355"/>
      <c r="FNY79" s="355"/>
      <c r="FNZ79" s="355"/>
      <c r="FOA79" s="355"/>
      <c r="FOB79" s="355"/>
      <c r="FOC79" s="355"/>
      <c r="FOD79" s="355"/>
      <c r="FOE79" s="355"/>
      <c r="FOF79" s="355"/>
      <c r="FOG79" s="355"/>
      <c r="FOH79" s="355"/>
      <c r="FOI79" s="355"/>
      <c r="FOJ79" s="355"/>
      <c r="FOK79" s="355"/>
      <c r="FOL79" s="355"/>
      <c r="FOM79" s="355"/>
      <c r="FON79" s="355"/>
      <c r="FOO79" s="355"/>
      <c r="FOP79" s="355"/>
      <c r="FOQ79" s="355"/>
      <c r="FOR79" s="355"/>
      <c r="FOS79" s="355"/>
      <c r="FOT79" s="355"/>
      <c r="FOU79" s="355"/>
      <c r="FOV79" s="355"/>
      <c r="FOW79" s="355"/>
      <c r="FOX79" s="355"/>
      <c r="FOY79" s="355"/>
      <c r="FOZ79" s="355"/>
      <c r="FPA79" s="355"/>
      <c r="FPB79" s="355"/>
      <c r="FPC79" s="355"/>
      <c r="FPD79" s="355"/>
      <c r="FPE79" s="355"/>
      <c r="FPF79" s="355"/>
      <c r="FPG79" s="355"/>
      <c r="FPH79" s="355"/>
      <c r="FPI79" s="355"/>
      <c r="FPJ79" s="355"/>
      <c r="FPK79" s="355"/>
      <c r="FPL79" s="355"/>
      <c r="FPM79" s="355"/>
      <c r="FPN79" s="355"/>
      <c r="FPO79" s="355"/>
      <c r="FPP79" s="355"/>
      <c r="FPQ79" s="355"/>
      <c r="FPR79" s="355"/>
      <c r="FPS79" s="355"/>
      <c r="FPT79" s="355"/>
      <c r="FPU79" s="355"/>
      <c r="FPV79" s="355"/>
      <c r="FPW79" s="355"/>
      <c r="FPX79" s="355"/>
      <c r="FPY79" s="355"/>
      <c r="FPZ79" s="355"/>
      <c r="FQA79" s="355"/>
      <c r="FQB79" s="355"/>
      <c r="FQC79" s="355"/>
      <c r="FQD79" s="355"/>
      <c r="FQE79" s="355"/>
      <c r="FQF79" s="355"/>
      <c r="FQG79" s="355"/>
      <c r="FQH79" s="355"/>
      <c r="FQI79" s="355"/>
      <c r="FQJ79" s="355"/>
      <c r="FQK79" s="355"/>
      <c r="FQL79" s="355"/>
      <c r="FQM79" s="355"/>
      <c r="FQN79" s="355"/>
      <c r="FQO79" s="355"/>
      <c r="FQP79" s="355"/>
      <c r="FQQ79" s="355"/>
      <c r="FQR79" s="355"/>
      <c r="FQS79" s="355"/>
      <c r="FQT79" s="355"/>
      <c r="FQU79" s="355"/>
      <c r="FQV79" s="355"/>
      <c r="FQW79" s="355"/>
      <c r="FQX79" s="355"/>
      <c r="FQY79" s="355"/>
      <c r="FQZ79" s="355"/>
      <c r="FRA79" s="355"/>
      <c r="FRB79" s="355"/>
      <c r="FRC79" s="355"/>
      <c r="FRD79" s="355"/>
      <c r="FRE79" s="355"/>
      <c r="FRF79" s="355"/>
      <c r="FRG79" s="355"/>
      <c r="FRH79" s="355"/>
      <c r="FRI79" s="355"/>
      <c r="FRJ79" s="355"/>
      <c r="FRK79" s="355"/>
      <c r="FRL79" s="355"/>
      <c r="FRM79" s="355"/>
      <c r="FRN79" s="355"/>
      <c r="FRO79" s="355"/>
      <c r="FRP79" s="355"/>
      <c r="FRQ79" s="355"/>
      <c r="FRR79" s="355"/>
      <c r="FRS79" s="355"/>
      <c r="FRT79" s="355"/>
      <c r="FRU79" s="355"/>
      <c r="FRV79" s="355"/>
      <c r="FRW79" s="355"/>
      <c r="FRX79" s="355"/>
      <c r="FRY79" s="355"/>
      <c r="FRZ79" s="355"/>
      <c r="FSA79" s="355"/>
      <c r="FSB79" s="355"/>
      <c r="FSC79" s="355"/>
      <c r="FSD79" s="355"/>
      <c r="FSE79" s="355"/>
      <c r="FSF79" s="355"/>
      <c r="FSG79" s="355"/>
      <c r="FSH79" s="355"/>
      <c r="FSI79" s="355"/>
      <c r="FSJ79" s="355"/>
      <c r="FSK79" s="355"/>
      <c r="FSL79" s="355"/>
      <c r="FSM79" s="355"/>
      <c r="FSN79" s="355"/>
      <c r="FSO79" s="355"/>
      <c r="FSP79" s="355"/>
      <c r="FSQ79" s="355"/>
      <c r="FSR79" s="355"/>
      <c r="FSS79" s="355"/>
      <c r="FST79" s="355"/>
      <c r="FSU79" s="355"/>
      <c r="FSV79" s="355"/>
      <c r="FSW79" s="355"/>
      <c r="FSX79" s="355"/>
      <c r="FSY79" s="355"/>
      <c r="FSZ79" s="355"/>
      <c r="FTA79" s="355"/>
      <c r="FTB79" s="355"/>
      <c r="FTC79" s="355"/>
      <c r="FTD79" s="355"/>
      <c r="FTE79" s="355"/>
      <c r="FTF79" s="355"/>
      <c r="FTG79" s="355"/>
      <c r="FTH79" s="355"/>
      <c r="FTI79" s="355"/>
      <c r="FTJ79" s="355"/>
      <c r="FTK79" s="355"/>
      <c r="FTL79" s="355"/>
      <c r="FTM79" s="355"/>
      <c r="FTN79" s="355"/>
      <c r="FTO79" s="355"/>
      <c r="FTP79" s="355"/>
      <c r="FTQ79" s="355"/>
      <c r="FTR79" s="355"/>
      <c r="FTS79" s="355"/>
      <c r="FTT79" s="355"/>
      <c r="FTU79" s="355"/>
      <c r="FTV79" s="355"/>
      <c r="FTW79" s="355"/>
      <c r="FTX79" s="355"/>
      <c r="FTY79" s="355"/>
      <c r="FTZ79" s="355"/>
      <c r="FUA79" s="355"/>
      <c r="FUB79" s="355"/>
      <c r="FUC79" s="355"/>
      <c r="FUD79" s="355"/>
      <c r="FUE79" s="355"/>
      <c r="FUF79" s="355"/>
      <c r="FUG79" s="355"/>
      <c r="FUH79" s="355"/>
      <c r="FUI79" s="355"/>
      <c r="FUJ79" s="355"/>
      <c r="FUK79" s="355"/>
      <c r="FUL79" s="355"/>
      <c r="FUM79" s="355"/>
      <c r="FUN79" s="355"/>
      <c r="FUO79" s="355"/>
      <c r="FUP79" s="355"/>
      <c r="FUQ79" s="355"/>
      <c r="FUR79" s="355"/>
      <c r="FUS79" s="355"/>
      <c r="FUT79" s="355"/>
      <c r="FUU79" s="355"/>
      <c r="FUV79" s="355"/>
      <c r="FUW79" s="355"/>
      <c r="FUX79" s="355"/>
      <c r="FUY79" s="355"/>
      <c r="FUZ79" s="355"/>
      <c r="FVA79" s="355"/>
      <c r="FVB79" s="355"/>
      <c r="FVC79" s="355"/>
      <c r="FVD79" s="355"/>
      <c r="FVE79" s="355"/>
      <c r="FVF79" s="355"/>
      <c r="FVG79" s="355"/>
      <c r="FVH79" s="355"/>
      <c r="FVI79" s="355"/>
      <c r="FVJ79" s="355"/>
      <c r="FVK79" s="355"/>
      <c r="FVL79" s="355"/>
      <c r="FVM79" s="355"/>
      <c r="FVN79" s="355"/>
      <c r="FVO79" s="355"/>
      <c r="FVP79" s="355"/>
      <c r="FVQ79" s="355"/>
      <c r="FVR79" s="355"/>
      <c r="FVS79" s="355"/>
      <c r="FVT79" s="355"/>
      <c r="FVU79" s="355"/>
      <c r="FVV79" s="355"/>
      <c r="FVW79" s="355"/>
      <c r="FVX79" s="355"/>
      <c r="FVY79" s="355"/>
      <c r="FVZ79" s="355"/>
      <c r="FWA79" s="355"/>
      <c r="FWB79" s="355"/>
      <c r="FWC79" s="355"/>
      <c r="FWD79" s="355"/>
      <c r="FWE79" s="355"/>
      <c r="FWF79" s="355"/>
      <c r="FWG79" s="355"/>
      <c r="FWH79" s="355"/>
      <c r="FWI79" s="355"/>
      <c r="FWJ79" s="355"/>
      <c r="FWK79" s="355"/>
      <c r="FWL79" s="355"/>
      <c r="FWM79" s="355"/>
      <c r="FWN79" s="355"/>
      <c r="FWO79" s="355"/>
      <c r="FWP79" s="355"/>
      <c r="FWQ79" s="355"/>
      <c r="FWR79" s="355"/>
      <c r="FWS79" s="355"/>
      <c r="FWT79" s="355"/>
      <c r="FWU79" s="355"/>
      <c r="FWV79" s="355"/>
      <c r="FWW79" s="355"/>
      <c r="FWX79" s="355"/>
      <c r="FWY79" s="355"/>
      <c r="FWZ79" s="355"/>
      <c r="FXA79" s="355"/>
      <c r="FXB79" s="355"/>
      <c r="FXC79" s="355"/>
      <c r="FXD79" s="355"/>
      <c r="FXE79" s="355"/>
      <c r="FXF79" s="355"/>
      <c r="FXG79" s="355"/>
      <c r="FXH79" s="355"/>
      <c r="FXI79" s="355"/>
      <c r="FXJ79" s="355"/>
      <c r="FXK79" s="355"/>
      <c r="FXL79" s="355"/>
      <c r="FXM79" s="355"/>
      <c r="FXN79" s="355"/>
      <c r="FXO79" s="355"/>
      <c r="FXP79" s="355"/>
      <c r="FXQ79" s="355"/>
      <c r="FXR79" s="355"/>
      <c r="FXS79" s="355"/>
      <c r="FXT79" s="355"/>
      <c r="FXU79" s="355"/>
      <c r="FXV79" s="355"/>
      <c r="FXW79" s="355"/>
      <c r="FXX79" s="355"/>
      <c r="FXY79" s="355"/>
      <c r="FXZ79" s="355"/>
      <c r="FYA79" s="355"/>
      <c r="FYB79" s="355"/>
      <c r="FYC79" s="355"/>
      <c r="FYD79" s="355"/>
      <c r="FYE79" s="355"/>
      <c r="FYF79" s="355"/>
      <c r="FYG79" s="355"/>
      <c r="FYH79" s="355"/>
      <c r="FYI79" s="355"/>
      <c r="FYJ79" s="355"/>
      <c r="FYK79" s="355"/>
      <c r="FYL79" s="355"/>
      <c r="FYM79" s="355"/>
      <c r="FYN79" s="355"/>
      <c r="FYO79" s="355"/>
      <c r="FYP79" s="355"/>
      <c r="FYQ79" s="355"/>
      <c r="FYR79" s="355"/>
      <c r="FYS79" s="355"/>
      <c r="FYT79" s="355"/>
      <c r="FYU79" s="355"/>
      <c r="FYV79" s="355"/>
      <c r="FYW79" s="355"/>
      <c r="FYX79" s="355"/>
      <c r="FYY79" s="355"/>
      <c r="FYZ79" s="355"/>
      <c r="FZA79" s="355"/>
      <c r="FZB79" s="355"/>
      <c r="FZC79" s="355"/>
      <c r="FZD79" s="355"/>
      <c r="FZE79" s="355"/>
      <c r="FZF79" s="355"/>
      <c r="FZG79" s="355"/>
      <c r="FZH79" s="355"/>
      <c r="FZI79" s="355"/>
      <c r="FZJ79" s="355"/>
      <c r="FZK79" s="355"/>
      <c r="FZL79" s="355"/>
      <c r="FZM79" s="355"/>
      <c r="FZN79" s="355"/>
      <c r="FZO79" s="355"/>
      <c r="FZP79" s="355"/>
      <c r="FZQ79" s="355"/>
      <c r="FZR79" s="355"/>
      <c r="FZS79" s="355"/>
      <c r="FZT79" s="355"/>
      <c r="FZU79" s="355"/>
      <c r="FZV79" s="355"/>
      <c r="FZW79" s="355"/>
      <c r="FZX79" s="355"/>
      <c r="FZY79" s="355"/>
      <c r="FZZ79" s="355"/>
      <c r="GAA79" s="355"/>
      <c r="GAB79" s="355"/>
      <c r="GAC79" s="355"/>
      <c r="GAD79" s="355"/>
      <c r="GAE79" s="355"/>
      <c r="GAF79" s="355"/>
      <c r="GAG79" s="355"/>
      <c r="GAH79" s="355"/>
      <c r="GAI79" s="355"/>
      <c r="GAJ79" s="355"/>
      <c r="GAK79" s="355"/>
      <c r="GAL79" s="355"/>
      <c r="GAM79" s="355"/>
      <c r="GAN79" s="355"/>
      <c r="GAO79" s="355"/>
      <c r="GAP79" s="355"/>
      <c r="GAQ79" s="355"/>
      <c r="GAR79" s="355"/>
      <c r="GAS79" s="355"/>
      <c r="GAT79" s="355"/>
      <c r="GAU79" s="355"/>
      <c r="GAV79" s="355"/>
      <c r="GAW79" s="355"/>
      <c r="GAX79" s="355"/>
      <c r="GAY79" s="355"/>
      <c r="GAZ79" s="355"/>
      <c r="GBA79" s="355"/>
      <c r="GBB79" s="355"/>
      <c r="GBC79" s="355"/>
      <c r="GBD79" s="355"/>
      <c r="GBE79" s="355"/>
      <c r="GBF79" s="355"/>
      <c r="GBG79" s="355"/>
      <c r="GBH79" s="355"/>
      <c r="GBI79" s="355"/>
      <c r="GBJ79" s="355"/>
      <c r="GBK79" s="355"/>
      <c r="GBL79" s="355"/>
      <c r="GBM79" s="355"/>
      <c r="GBN79" s="355"/>
      <c r="GBO79" s="355"/>
      <c r="GBP79" s="355"/>
      <c r="GBQ79" s="355"/>
      <c r="GBR79" s="355"/>
      <c r="GBS79" s="355"/>
      <c r="GBT79" s="355"/>
      <c r="GBU79" s="355"/>
      <c r="GBV79" s="355"/>
      <c r="GBW79" s="355"/>
      <c r="GBX79" s="355"/>
      <c r="GBY79" s="355"/>
      <c r="GBZ79" s="355"/>
      <c r="GCA79" s="355"/>
      <c r="GCB79" s="355"/>
      <c r="GCC79" s="355"/>
      <c r="GCD79" s="355"/>
      <c r="GCE79" s="355"/>
      <c r="GCF79" s="355"/>
      <c r="GCG79" s="355"/>
      <c r="GCH79" s="355"/>
      <c r="GCI79" s="355"/>
      <c r="GCJ79" s="355"/>
      <c r="GCK79" s="355"/>
      <c r="GCL79" s="355"/>
      <c r="GCM79" s="355"/>
      <c r="GCN79" s="355"/>
      <c r="GCO79" s="355"/>
      <c r="GCP79" s="355"/>
      <c r="GCQ79" s="355"/>
      <c r="GCR79" s="355"/>
      <c r="GCS79" s="355"/>
      <c r="GCT79" s="355"/>
      <c r="GCU79" s="355"/>
      <c r="GCV79" s="355"/>
      <c r="GCW79" s="355"/>
      <c r="GCX79" s="355"/>
      <c r="GCY79" s="355"/>
      <c r="GCZ79" s="355"/>
      <c r="GDA79" s="355"/>
      <c r="GDB79" s="355"/>
      <c r="GDC79" s="355"/>
      <c r="GDD79" s="355"/>
      <c r="GDE79" s="355"/>
      <c r="GDF79" s="355"/>
      <c r="GDG79" s="355"/>
      <c r="GDH79" s="355"/>
      <c r="GDI79" s="355"/>
      <c r="GDJ79" s="355"/>
      <c r="GDK79" s="355"/>
      <c r="GDL79" s="355"/>
      <c r="GDM79" s="355"/>
      <c r="GDN79" s="355"/>
      <c r="GDO79" s="355"/>
      <c r="GDP79" s="355"/>
      <c r="GDQ79" s="355"/>
      <c r="GDR79" s="355"/>
      <c r="GDS79" s="355"/>
      <c r="GDT79" s="355"/>
      <c r="GDU79" s="355"/>
      <c r="GDV79" s="355"/>
      <c r="GDW79" s="355"/>
      <c r="GDX79" s="355"/>
      <c r="GDY79" s="355"/>
      <c r="GDZ79" s="355"/>
      <c r="GEA79" s="355"/>
      <c r="GEB79" s="355"/>
      <c r="GEC79" s="355"/>
      <c r="GED79" s="355"/>
      <c r="GEE79" s="355"/>
      <c r="GEF79" s="355"/>
      <c r="GEG79" s="355"/>
      <c r="GEH79" s="355"/>
      <c r="GEI79" s="355"/>
      <c r="GEJ79" s="355"/>
      <c r="GEK79" s="355"/>
      <c r="GEL79" s="355"/>
      <c r="GEM79" s="355"/>
      <c r="GEN79" s="355"/>
      <c r="GEO79" s="355"/>
      <c r="GEP79" s="355"/>
      <c r="GEQ79" s="355"/>
      <c r="GER79" s="355"/>
      <c r="GES79" s="355"/>
      <c r="GET79" s="355"/>
      <c r="GEU79" s="355"/>
      <c r="GEV79" s="355"/>
      <c r="GEW79" s="355"/>
      <c r="GEX79" s="355"/>
      <c r="GEY79" s="355"/>
      <c r="GEZ79" s="355"/>
      <c r="GFA79" s="355"/>
      <c r="GFB79" s="355"/>
      <c r="GFC79" s="355"/>
      <c r="GFD79" s="355"/>
      <c r="GFE79" s="355"/>
      <c r="GFF79" s="355"/>
      <c r="GFG79" s="355"/>
      <c r="GFH79" s="355"/>
      <c r="GFI79" s="355"/>
      <c r="GFJ79" s="355"/>
      <c r="GFK79" s="355"/>
      <c r="GFL79" s="355"/>
      <c r="GFM79" s="355"/>
      <c r="GFN79" s="355"/>
      <c r="GFO79" s="355"/>
      <c r="GFP79" s="355"/>
      <c r="GFQ79" s="355"/>
      <c r="GFR79" s="355"/>
      <c r="GFS79" s="355"/>
      <c r="GFT79" s="355"/>
      <c r="GFU79" s="355"/>
      <c r="GFV79" s="355"/>
      <c r="GFW79" s="355"/>
      <c r="GFX79" s="355"/>
      <c r="GFY79" s="355"/>
      <c r="GFZ79" s="355"/>
      <c r="GGA79" s="355"/>
      <c r="GGB79" s="355"/>
      <c r="GGC79" s="355"/>
      <c r="GGD79" s="355"/>
      <c r="GGE79" s="355"/>
      <c r="GGF79" s="355"/>
      <c r="GGG79" s="355"/>
      <c r="GGH79" s="355"/>
      <c r="GGI79" s="355"/>
      <c r="GGJ79" s="355"/>
      <c r="GGK79" s="355"/>
      <c r="GGL79" s="355"/>
      <c r="GGM79" s="355"/>
      <c r="GGN79" s="355"/>
      <c r="GGO79" s="355"/>
      <c r="GGP79" s="355"/>
      <c r="GGQ79" s="355"/>
      <c r="GGR79" s="355"/>
      <c r="GGS79" s="355"/>
      <c r="GGT79" s="355"/>
      <c r="GGU79" s="355"/>
      <c r="GGV79" s="355"/>
      <c r="GGW79" s="355"/>
      <c r="GGX79" s="355"/>
      <c r="GGY79" s="355"/>
      <c r="GGZ79" s="355"/>
      <c r="GHA79" s="355"/>
      <c r="GHB79" s="355"/>
      <c r="GHC79" s="355"/>
      <c r="GHD79" s="355"/>
      <c r="GHE79" s="355"/>
      <c r="GHF79" s="355"/>
      <c r="GHG79" s="355"/>
      <c r="GHH79" s="355"/>
      <c r="GHI79" s="355"/>
      <c r="GHJ79" s="355"/>
      <c r="GHK79" s="355"/>
      <c r="GHL79" s="355"/>
      <c r="GHM79" s="355"/>
      <c r="GHN79" s="355"/>
      <c r="GHO79" s="355"/>
      <c r="GHP79" s="355"/>
      <c r="GHQ79" s="355"/>
      <c r="GHR79" s="355"/>
      <c r="GHS79" s="355"/>
      <c r="GHT79" s="355"/>
      <c r="GHU79" s="355"/>
      <c r="GHV79" s="355"/>
      <c r="GHW79" s="355"/>
      <c r="GHX79" s="355"/>
      <c r="GHY79" s="355"/>
      <c r="GHZ79" s="355"/>
      <c r="GIA79" s="355"/>
      <c r="GIB79" s="355"/>
      <c r="GIC79" s="355"/>
      <c r="GID79" s="355"/>
      <c r="GIE79" s="355"/>
      <c r="GIF79" s="355"/>
      <c r="GIG79" s="355"/>
      <c r="GIH79" s="355"/>
      <c r="GII79" s="355"/>
      <c r="GIJ79" s="355"/>
      <c r="GIK79" s="355"/>
      <c r="GIL79" s="355"/>
      <c r="GIM79" s="355"/>
      <c r="GIN79" s="355"/>
      <c r="GIO79" s="355"/>
      <c r="GIP79" s="355"/>
      <c r="GIQ79" s="355"/>
      <c r="GIR79" s="355"/>
      <c r="GIS79" s="355"/>
      <c r="GIT79" s="355"/>
      <c r="GIU79" s="355"/>
      <c r="GIV79" s="355"/>
      <c r="GIW79" s="355"/>
      <c r="GIX79" s="355"/>
      <c r="GIY79" s="355"/>
      <c r="GIZ79" s="355"/>
      <c r="GJA79" s="355"/>
      <c r="GJB79" s="355"/>
      <c r="GJC79" s="355"/>
      <c r="GJD79" s="355"/>
      <c r="GJE79" s="355"/>
      <c r="GJF79" s="355"/>
      <c r="GJG79" s="355"/>
      <c r="GJH79" s="355"/>
      <c r="GJI79" s="355"/>
      <c r="GJJ79" s="355"/>
      <c r="GJK79" s="355"/>
      <c r="GJL79" s="355"/>
      <c r="GJM79" s="355"/>
      <c r="GJN79" s="355"/>
      <c r="GJO79" s="355"/>
      <c r="GJP79" s="355"/>
      <c r="GJQ79" s="355"/>
      <c r="GJR79" s="355"/>
      <c r="GJS79" s="355"/>
      <c r="GJT79" s="355"/>
      <c r="GJU79" s="355"/>
      <c r="GJV79" s="355"/>
      <c r="GJW79" s="355"/>
      <c r="GJX79" s="355"/>
      <c r="GJY79" s="355"/>
      <c r="GJZ79" s="355"/>
      <c r="GKA79" s="355"/>
      <c r="GKB79" s="355"/>
      <c r="GKC79" s="355"/>
      <c r="GKD79" s="355"/>
      <c r="GKE79" s="355"/>
      <c r="GKF79" s="355"/>
      <c r="GKG79" s="355"/>
      <c r="GKH79" s="355"/>
      <c r="GKI79" s="355"/>
      <c r="GKJ79" s="355"/>
      <c r="GKK79" s="355"/>
      <c r="GKL79" s="355"/>
      <c r="GKM79" s="355"/>
      <c r="GKN79" s="355"/>
      <c r="GKO79" s="355"/>
      <c r="GKP79" s="355"/>
      <c r="GKQ79" s="355"/>
      <c r="GKR79" s="355"/>
      <c r="GKS79" s="355"/>
      <c r="GKT79" s="355"/>
      <c r="GKU79" s="355"/>
      <c r="GKV79" s="355"/>
      <c r="GKW79" s="355"/>
      <c r="GKX79" s="355"/>
      <c r="GKY79" s="355"/>
      <c r="GKZ79" s="355"/>
      <c r="GLA79" s="355"/>
      <c r="GLB79" s="355"/>
      <c r="GLC79" s="355"/>
      <c r="GLD79" s="355"/>
      <c r="GLE79" s="355"/>
      <c r="GLF79" s="355"/>
      <c r="GLG79" s="355"/>
      <c r="GLH79" s="355"/>
      <c r="GLI79" s="355"/>
      <c r="GLJ79" s="355"/>
      <c r="GLK79" s="355"/>
      <c r="GLL79" s="355"/>
      <c r="GLM79" s="355"/>
      <c r="GLN79" s="355"/>
      <c r="GLO79" s="355"/>
      <c r="GLP79" s="355"/>
      <c r="GLQ79" s="355"/>
      <c r="GLR79" s="355"/>
      <c r="GLS79" s="355"/>
      <c r="GLT79" s="355"/>
      <c r="GLU79" s="355"/>
      <c r="GLV79" s="355"/>
      <c r="GLW79" s="355"/>
      <c r="GLX79" s="355"/>
      <c r="GLY79" s="355"/>
      <c r="GLZ79" s="355"/>
      <c r="GMA79" s="355"/>
      <c r="GMB79" s="355"/>
      <c r="GMC79" s="355"/>
      <c r="GMD79" s="355"/>
      <c r="GME79" s="355"/>
      <c r="GMF79" s="355"/>
      <c r="GMG79" s="355"/>
      <c r="GMH79" s="355"/>
      <c r="GMI79" s="355"/>
      <c r="GMJ79" s="355"/>
      <c r="GMK79" s="355"/>
      <c r="GML79" s="355"/>
      <c r="GMM79" s="355"/>
      <c r="GMN79" s="355"/>
      <c r="GMO79" s="355"/>
      <c r="GMP79" s="355"/>
      <c r="GMQ79" s="355"/>
      <c r="GMR79" s="355"/>
      <c r="GMS79" s="355"/>
      <c r="GMT79" s="355"/>
      <c r="GMU79" s="355"/>
      <c r="GMV79" s="355"/>
      <c r="GMW79" s="355"/>
      <c r="GMX79" s="355"/>
      <c r="GMY79" s="355"/>
      <c r="GMZ79" s="355"/>
      <c r="GNA79" s="355"/>
      <c r="GNB79" s="355"/>
      <c r="GNC79" s="355"/>
      <c r="GND79" s="355"/>
      <c r="GNE79" s="355"/>
      <c r="GNF79" s="355"/>
      <c r="GNG79" s="355"/>
      <c r="GNH79" s="355"/>
      <c r="GNI79" s="355"/>
      <c r="GNJ79" s="355"/>
      <c r="GNK79" s="355"/>
      <c r="GNL79" s="355"/>
      <c r="GNM79" s="355"/>
      <c r="GNN79" s="355"/>
      <c r="GNO79" s="355"/>
      <c r="GNP79" s="355"/>
      <c r="GNQ79" s="355"/>
      <c r="GNR79" s="355"/>
      <c r="GNS79" s="355"/>
      <c r="GNT79" s="355"/>
      <c r="GNU79" s="355"/>
      <c r="GNV79" s="355"/>
      <c r="GNW79" s="355"/>
      <c r="GNX79" s="355"/>
      <c r="GNY79" s="355"/>
      <c r="GNZ79" s="355"/>
      <c r="GOA79" s="355"/>
      <c r="GOB79" s="355"/>
      <c r="GOC79" s="355"/>
      <c r="GOD79" s="355"/>
      <c r="GOE79" s="355"/>
      <c r="GOF79" s="355"/>
      <c r="GOG79" s="355"/>
      <c r="GOH79" s="355"/>
      <c r="GOI79" s="355"/>
      <c r="GOJ79" s="355"/>
      <c r="GOK79" s="355"/>
      <c r="GOL79" s="355"/>
      <c r="GOM79" s="355"/>
      <c r="GON79" s="355"/>
      <c r="GOO79" s="355"/>
      <c r="GOP79" s="355"/>
      <c r="GOQ79" s="355"/>
      <c r="GOR79" s="355"/>
      <c r="GOS79" s="355"/>
      <c r="GOT79" s="355"/>
      <c r="GOU79" s="355"/>
      <c r="GOV79" s="355"/>
      <c r="GOW79" s="355"/>
      <c r="GOX79" s="355"/>
      <c r="GOY79" s="355"/>
      <c r="GOZ79" s="355"/>
      <c r="GPA79" s="355"/>
      <c r="GPB79" s="355"/>
      <c r="GPC79" s="355"/>
      <c r="GPD79" s="355"/>
      <c r="GPE79" s="355"/>
      <c r="GPF79" s="355"/>
      <c r="GPG79" s="355"/>
      <c r="GPH79" s="355"/>
      <c r="GPI79" s="355"/>
      <c r="GPJ79" s="355"/>
      <c r="GPK79" s="355"/>
      <c r="GPL79" s="355"/>
      <c r="GPM79" s="355"/>
      <c r="GPN79" s="355"/>
      <c r="GPO79" s="355"/>
      <c r="GPP79" s="355"/>
      <c r="GPQ79" s="355"/>
      <c r="GPR79" s="355"/>
      <c r="GPS79" s="355"/>
      <c r="GPT79" s="355"/>
      <c r="GPU79" s="355"/>
      <c r="GPV79" s="355"/>
      <c r="GPW79" s="355"/>
      <c r="GPX79" s="355"/>
      <c r="GPY79" s="355"/>
      <c r="GPZ79" s="355"/>
      <c r="GQA79" s="355"/>
      <c r="GQB79" s="355"/>
      <c r="GQC79" s="355"/>
      <c r="GQD79" s="355"/>
      <c r="GQE79" s="355"/>
      <c r="GQF79" s="355"/>
      <c r="GQG79" s="355"/>
      <c r="GQH79" s="355"/>
      <c r="GQI79" s="355"/>
      <c r="GQJ79" s="355"/>
      <c r="GQK79" s="355"/>
      <c r="GQL79" s="355"/>
      <c r="GQM79" s="355"/>
      <c r="GQN79" s="355"/>
      <c r="GQO79" s="355"/>
      <c r="GQP79" s="355"/>
      <c r="GQQ79" s="355"/>
      <c r="GQR79" s="355"/>
      <c r="GQS79" s="355"/>
      <c r="GQT79" s="355"/>
      <c r="GQU79" s="355"/>
      <c r="GQV79" s="355"/>
      <c r="GQW79" s="355"/>
      <c r="GQX79" s="355"/>
      <c r="GQY79" s="355"/>
      <c r="GQZ79" s="355"/>
      <c r="GRA79" s="355"/>
      <c r="GRB79" s="355"/>
      <c r="GRC79" s="355"/>
      <c r="GRD79" s="355"/>
      <c r="GRE79" s="355"/>
      <c r="GRF79" s="355"/>
      <c r="GRG79" s="355"/>
      <c r="GRH79" s="355"/>
      <c r="GRI79" s="355"/>
      <c r="GRJ79" s="355"/>
      <c r="GRK79" s="355"/>
      <c r="GRL79" s="355"/>
      <c r="GRM79" s="355"/>
      <c r="GRN79" s="355"/>
      <c r="GRO79" s="355"/>
      <c r="GRP79" s="355"/>
      <c r="GRQ79" s="355"/>
      <c r="GRR79" s="355"/>
      <c r="GRS79" s="355"/>
      <c r="GRT79" s="355"/>
      <c r="GRU79" s="355"/>
      <c r="GRV79" s="355"/>
      <c r="GRW79" s="355"/>
      <c r="GRX79" s="355"/>
      <c r="GRY79" s="355"/>
      <c r="GRZ79" s="355"/>
      <c r="GSA79" s="355"/>
      <c r="GSB79" s="355"/>
      <c r="GSC79" s="355"/>
      <c r="GSD79" s="355"/>
      <c r="GSE79" s="355"/>
      <c r="GSF79" s="355"/>
      <c r="GSG79" s="355"/>
      <c r="GSH79" s="355"/>
      <c r="GSI79" s="355"/>
      <c r="GSJ79" s="355"/>
      <c r="GSK79" s="355"/>
      <c r="GSL79" s="355"/>
      <c r="GSM79" s="355"/>
      <c r="GSN79" s="355"/>
      <c r="GSO79" s="355"/>
      <c r="GSP79" s="355"/>
      <c r="GSQ79" s="355"/>
      <c r="GSR79" s="355"/>
      <c r="GSS79" s="355"/>
      <c r="GST79" s="355"/>
      <c r="GSU79" s="355"/>
      <c r="GSV79" s="355"/>
      <c r="GSW79" s="355"/>
      <c r="GSX79" s="355"/>
      <c r="GSY79" s="355"/>
      <c r="GSZ79" s="355"/>
      <c r="GTA79" s="355"/>
      <c r="GTB79" s="355"/>
      <c r="GTC79" s="355"/>
      <c r="GTD79" s="355"/>
      <c r="GTE79" s="355"/>
      <c r="GTF79" s="355"/>
      <c r="GTG79" s="355"/>
      <c r="GTH79" s="355"/>
      <c r="GTI79" s="355"/>
      <c r="GTJ79" s="355"/>
      <c r="GTK79" s="355"/>
      <c r="GTL79" s="355"/>
      <c r="GTM79" s="355"/>
      <c r="GTN79" s="355"/>
      <c r="GTO79" s="355"/>
      <c r="GTP79" s="355"/>
      <c r="GTQ79" s="355"/>
      <c r="GTR79" s="355"/>
      <c r="GTS79" s="355"/>
      <c r="GTT79" s="355"/>
      <c r="GTU79" s="355"/>
      <c r="GTV79" s="355"/>
      <c r="GTW79" s="355"/>
      <c r="GTX79" s="355"/>
      <c r="GTY79" s="355"/>
      <c r="GTZ79" s="355"/>
      <c r="GUA79" s="355"/>
      <c r="GUB79" s="355"/>
      <c r="GUC79" s="355"/>
      <c r="GUD79" s="355"/>
      <c r="GUE79" s="355"/>
      <c r="GUF79" s="355"/>
      <c r="GUG79" s="355"/>
      <c r="GUH79" s="355"/>
      <c r="GUI79" s="355"/>
      <c r="GUJ79" s="355"/>
      <c r="GUK79" s="355"/>
      <c r="GUL79" s="355"/>
      <c r="GUM79" s="355"/>
      <c r="GUN79" s="355"/>
      <c r="GUO79" s="355"/>
      <c r="GUP79" s="355"/>
      <c r="GUQ79" s="355"/>
      <c r="GUR79" s="355"/>
      <c r="GUS79" s="355"/>
      <c r="GUT79" s="355"/>
      <c r="GUU79" s="355"/>
      <c r="GUV79" s="355"/>
      <c r="GUW79" s="355"/>
      <c r="GUX79" s="355"/>
      <c r="GUY79" s="355"/>
      <c r="GUZ79" s="355"/>
      <c r="GVA79" s="355"/>
      <c r="GVB79" s="355"/>
      <c r="GVC79" s="355"/>
      <c r="GVD79" s="355"/>
      <c r="GVE79" s="355"/>
      <c r="GVF79" s="355"/>
      <c r="GVG79" s="355"/>
      <c r="GVH79" s="355"/>
      <c r="GVI79" s="355"/>
      <c r="GVJ79" s="355"/>
      <c r="GVK79" s="355"/>
      <c r="GVL79" s="355"/>
      <c r="GVM79" s="355"/>
      <c r="GVN79" s="355"/>
      <c r="GVO79" s="355"/>
      <c r="GVP79" s="355"/>
      <c r="GVQ79" s="355"/>
      <c r="GVR79" s="355"/>
      <c r="GVS79" s="355"/>
      <c r="GVT79" s="355"/>
      <c r="GVU79" s="355"/>
      <c r="GVV79" s="355"/>
      <c r="GVW79" s="355"/>
      <c r="GVX79" s="355"/>
      <c r="GVY79" s="355"/>
      <c r="GVZ79" s="355"/>
      <c r="GWA79" s="355"/>
      <c r="GWB79" s="355"/>
      <c r="GWC79" s="355"/>
      <c r="GWD79" s="355"/>
      <c r="GWE79" s="355"/>
      <c r="GWF79" s="355"/>
      <c r="GWG79" s="355"/>
      <c r="GWH79" s="355"/>
      <c r="GWI79" s="355"/>
      <c r="GWJ79" s="355"/>
      <c r="GWK79" s="355"/>
      <c r="GWL79" s="355"/>
      <c r="GWM79" s="355"/>
      <c r="GWN79" s="355"/>
      <c r="GWO79" s="355"/>
      <c r="GWP79" s="355"/>
      <c r="GWQ79" s="355"/>
      <c r="GWR79" s="355"/>
      <c r="GWS79" s="355"/>
      <c r="GWT79" s="355"/>
      <c r="GWU79" s="355"/>
      <c r="GWV79" s="355"/>
      <c r="GWW79" s="355"/>
      <c r="GWX79" s="355"/>
      <c r="GWY79" s="355"/>
      <c r="GWZ79" s="355"/>
      <c r="GXA79" s="355"/>
      <c r="GXB79" s="355"/>
      <c r="GXC79" s="355"/>
      <c r="GXD79" s="355"/>
      <c r="GXE79" s="355"/>
      <c r="GXF79" s="355"/>
      <c r="GXG79" s="355"/>
      <c r="GXH79" s="355"/>
      <c r="GXI79" s="355"/>
      <c r="GXJ79" s="355"/>
      <c r="GXK79" s="355"/>
      <c r="GXL79" s="355"/>
      <c r="GXM79" s="355"/>
      <c r="GXN79" s="355"/>
      <c r="GXO79" s="355"/>
      <c r="GXP79" s="355"/>
      <c r="GXQ79" s="355"/>
      <c r="GXR79" s="355"/>
      <c r="GXS79" s="355"/>
      <c r="GXT79" s="355"/>
      <c r="GXU79" s="355"/>
      <c r="GXV79" s="355"/>
      <c r="GXW79" s="355"/>
      <c r="GXX79" s="355"/>
      <c r="GXY79" s="355"/>
      <c r="GXZ79" s="355"/>
      <c r="GYA79" s="355"/>
      <c r="GYB79" s="355"/>
      <c r="GYC79" s="355"/>
      <c r="GYD79" s="355"/>
      <c r="GYE79" s="355"/>
      <c r="GYF79" s="355"/>
      <c r="GYG79" s="355"/>
      <c r="GYH79" s="355"/>
      <c r="GYI79" s="355"/>
      <c r="GYJ79" s="355"/>
      <c r="GYK79" s="355"/>
      <c r="GYL79" s="355"/>
      <c r="GYM79" s="355"/>
      <c r="GYN79" s="355"/>
      <c r="GYO79" s="355"/>
      <c r="GYP79" s="355"/>
      <c r="GYQ79" s="355"/>
      <c r="GYR79" s="355"/>
      <c r="GYS79" s="355"/>
      <c r="GYT79" s="355"/>
      <c r="GYU79" s="355"/>
      <c r="GYV79" s="355"/>
      <c r="GYW79" s="355"/>
      <c r="GYX79" s="355"/>
      <c r="GYY79" s="355"/>
      <c r="GYZ79" s="355"/>
      <c r="GZA79" s="355"/>
      <c r="GZB79" s="355"/>
      <c r="GZC79" s="355"/>
      <c r="GZD79" s="355"/>
      <c r="GZE79" s="355"/>
      <c r="GZF79" s="355"/>
      <c r="GZG79" s="355"/>
      <c r="GZH79" s="355"/>
      <c r="GZI79" s="355"/>
      <c r="GZJ79" s="355"/>
      <c r="GZK79" s="355"/>
      <c r="GZL79" s="355"/>
      <c r="GZM79" s="355"/>
      <c r="GZN79" s="355"/>
      <c r="GZO79" s="355"/>
      <c r="GZP79" s="355"/>
      <c r="GZQ79" s="355"/>
      <c r="GZR79" s="355"/>
      <c r="GZS79" s="355"/>
      <c r="GZT79" s="355"/>
      <c r="GZU79" s="355"/>
      <c r="GZV79" s="355"/>
      <c r="GZW79" s="355"/>
      <c r="GZX79" s="355"/>
      <c r="GZY79" s="355"/>
      <c r="GZZ79" s="355"/>
      <c r="HAA79" s="355"/>
      <c r="HAB79" s="355"/>
      <c r="HAC79" s="355"/>
      <c r="HAD79" s="355"/>
      <c r="HAE79" s="355"/>
      <c r="HAF79" s="355"/>
      <c r="HAG79" s="355"/>
      <c r="HAH79" s="355"/>
      <c r="HAI79" s="355"/>
      <c r="HAJ79" s="355"/>
      <c r="HAK79" s="355"/>
      <c r="HAL79" s="355"/>
      <c r="HAM79" s="355"/>
      <c r="HAN79" s="355"/>
      <c r="HAO79" s="355"/>
      <c r="HAP79" s="355"/>
      <c r="HAQ79" s="355"/>
      <c r="HAR79" s="355"/>
      <c r="HAS79" s="355"/>
      <c r="HAT79" s="355"/>
      <c r="HAU79" s="355"/>
      <c r="HAV79" s="355"/>
      <c r="HAW79" s="355"/>
      <c r="HAX79" s="355"/>
      <c r="HAY79" s="355"/>
      <c r="HAZ79" s="355"/>
      <c r="HBA79" s="355"/>
      <c r="HBB79" s="355"/>
      <c r="HBC79" s="355"/>
      <c r="HBD79" s="355"/>
      <c r="HBE79" s="355"/>
      <c r="HBF79" s="355"/>
      <c r="HBG79" s="355"/>
      <c r="HBH79" s="355"/>
      <c r="HBI79" s="355"/>
      <c r="HBJ79" s="355"/>
      <c r="HBK79" s="355"/>
      <c r="HBL79" s="355"/>
      <c r="HBM79" s="355"/>
      <c r="HBN79" s="355"/>
      <c r="HBO79" s="355"/>
      <c r="HBP79" s="355"/>
      <c r="HBQ79" s="355"/>
      <c r="HBR79" s="355"/>
      <c r="HBS79" s="355"/>
      <c r="HBT79" s="355"/>
      <c r="HBU79" s="355"/>
      <c r="HBV79" s="355"/>
      <c r="HBW79" s="355"/>
      <c r="HBX79" s="355"/>
      <c r="HBY79" s="355"/>
      <c r="HBZ79" s="355"/>
      <c r="HCA79" s="355"/>
      <c r="HCB79" s="355"/>
      <c r="HCC79" s="355"/>
      <c r="HCD79" s="355"/>
      <c r="HCE79" s="355"/>
      <c r="HCF79" s="355"/>
      <c r="HCG79" s="355"/>
      <c r="HCH79" s="355"/>
      <c r="HCI79" s="355"/>
      <c r="HCJ79" s="355"/>
      <c r="HCK79" s="355"/>
      <c r="HCL79" s="355"/>
      <c r="HCM79" s="355"/>
      <c r="HCN79" s="355"/>
      <c r="HCO79" s="355"/>
      <c r="HCP79" s="355"/>
      <c r="HCQ79" s="355"/>
      <c r="HCR79" s="355"/>
      <c r="HCS79" s="355"/>
      <c r="HCT79" s="355"/>
      <c r="HCU79" s="355"/>
      <c r="HCV79" s="355"/>
      <c r="HCW79" s="355"/>
      <c r="HCX79" s="355"/>
      <c r="HCY79" s="355"/>
      <c r="HCZ79" s="355"/>
      <c r="HDA79" s="355"/>
      <c r="HDB79" s="355"/>
      <c r="HDC79" s="355"/>
      <c r="HDD79" s="355"/>
      <c r="HDE79" s="355"/>
      <c r="HDF79" s="355"/>
      <c r="HDG79" s="355"/>
      <c r="HDH79" s="355"/>
      <c r="HDI79" s="355"/>
      <c r="HDJ79" s="355"/>
      <c r="HDK79" s="355"/>
      <c r="HDL79" s="355"/>
      <c r="HDM79" s="355"/>
      <c r="HDN79" s="355"/>
      <c r="HDO79" s="355"/>
      <c r="HDP79" s="355"/>
      <c r="HDQ79" s="355"/>
      <c r="HDR79" s="355"/>
      <c r="HDS79" s="355"/>
      <c r="HDT79" s="355"/>
      <c r="HDU79" s="355"/>
      <c r="HDV79" s="355"/>
      <c r="HDW79" s="355"/>
      <c r="HDX79" s="355"/>
      <c r="HDY79" s="355"/>
      <c r="HDZ79" s="355"/>
      <c r="HEA79" s="355"/>
      <c r="HEB79" s="355"/>
      <c r="HEC79" s="355"/>
      <c r="HED79" s="355"/>
      <c r="HEE79" s="355"/>
      <c r="HEF79" s="355"/>
      <c r="HEG79" s="355"/>
      <c r="HEH79" s="355"/>
      <c r="HEI79" s="355"/>
      <c r="HEJ79" s="355"/>
      <c r="HEK79" s="355"/>
      <c r="HEL79" s="355"/>
      <c r="HEM79" s="355"/>
      <c r="HEN79" s="355"/>
      <c r="HEO79" s="355"/>
      <c r="HEP79" s="355"/>
      <c r="HEQ79" s="355"/>
      <c r="HER79" s="355"/>
      <c r="HES79" s="355"/>
      <c r="HET79" s="355"/>
      <c r="HEU79" s="355"/>
      <c r="HEV79" s="355"/>
      <c r="HEW79" s="355"/>
      <c r="HEX79" s="355"/>
      <c r="HEY79" s="355"/>
      <c r="HEZ79" s="355"/>
      <c r="HFA79" s="355"/>
      <c r="HFB79" s="355"/>
      <c r="HFC79" s="355"/>
      <c r="HFD79" s="355"/>
      <c r="HFE79" s="355"/>
      <c r="HFF79" s="355"/>
      <c r="HFG79" s="355"/>
      <c r="HFH79" s="355"/>
      <c r="HFI79" s="355"/>
      <c r="HFJ79" s="355"/>
      <c r="HFK79" s="355"/>
      <c r="HFL79" s="355"/>
      <c r="HFM79" s="355"/>
      <c r="HFN79" s="355"/>
      <c r="HFO79" s="355"/>
      <c r="HFP79" s="355"/>
      <c r="HFQ79" s="355"/>
      <c r="HFR79" s="355"/>
      <c r="HFS79" s="355"/>
      <c r="HFT79" s="355"/>
      <c r="HFU79" s="355"/>
      <c r="HFV79" s="355"/>
      <c r="HFW79" s="355"/>
      <c r="HFX79" s="355"/>
      <c r="HFY79" s="355"/>
      <c r="HFZ79" s="355"/>
      <c r="HGA79" s="355"/>
      <c r="HGB79" s="355"/>
      <c r="HGC79" s="355"/>
      <c r="HGD79" s="355"/>
      <c r="HGE79" s="355"/>
      <c r="HGF79" s="355"/>
      <c r="HGG79" s="355"/>
      <c r="HGH79" s="355"/>
      <c r="HGI79" s="355"/>
      <c r="HGJ79" s="355"/>
      <c r="HGK79" s="355"/>
      <c r="HGL79" s="355"/>
      <c r="HGM79" s="355"/>
      <c r="HGN79" s="355"/>
      <c r="HGO79" s="355"/>
      <c r="HGP79" s="355"/>
      <c r="HGQ79" s="355"/>
      <c r="HGR79" s="355"/>
      <c r="HGS79" s="355"/>
      <c r="HGT79" s="355"/>
      <c r="HGU79" s="355"/>
      <c r="HGV79" s="355"/>
      <c r="HGW79" s="355"/>
      <c r="HGX79" s="355"/>
      <c r="HGY79" s="355"/>
      <c r="HGZ79" s="355"/>
      <c r="HHA79" s="355"/>
      <c r="HHB79" s="355"/>
      <c r="HHC79" s="355"/>
      <c r="HHD79" s="355"/>
      <c r="HHE79" s="355"/>
      <c r="HHF79" s="355"/>
      <c r="HHG79" s="355"/>
      <c r="HHH79" s="355"/>
      <c r="HHI79" s="355"/>
      <c r="HHJ79" s="355"/>
      <c r="HHK79" s="355"/>
      <c r="HHL79" s="355"/>
      <c r="HHM79" s="355"/>
      <c r="HHN79" s="355"/>
      <c r="HHO79" s="355"/>
      <c r="HHP79" s="355"/>
      <c r="HHQ79" s="355"/>
      <c r="HHR79" s="355"/>
      <c r="HHS79" s="355"/>
      <c r="HHT79" s="355"/>
      <c r="HHU79" s="355"/>
      <c r="HHV79" s="355"/>
      <c r="HHW79" s="355"/>
      <c r="HHX79" s="355"/>
      <c r="HHY79" s="355"/>
      <c r="HHZ79" s="355"/>
      <c r="HIA79" s="355"/>
      <c r="HIB79" s="355"/>
      <c r="HIC79" s="355"/>
      <c r="HID79" s="355"/>
      <c r="HIE79" s="355"/>
      <c r="HIF79" s="355"/>
      <c r="HIG79" s="355"/>
      <c r="HIH79" s="355"/>
      <c r="HII79" s="355"/>
      <c r="HIJ79" s="355"/>
      <c r="HIK79" s="355"/>
      <c r="HIL79" s="355"/>
      <c r="HIM79" s="355"/>
      <c r="HIN79" s="355"/>
      <c r="HIO79" s="355"/>
      <c r="HIP79" s="355"/>
      <c r="HIQ79" s="355"/>
      <c r="HIR79" s="355"/>
      <c r="HIS79" s="355"/>
      <c r="HIT79" s="355"/>
      <c r="HIU79" s="355"/>
      <c r="HIV79" s="355"/>
      <c r="HIW79" s="355"/>
      <c r="HIX79" s="355"/>
      <c r="HIY79" s="355"/>
      <c r="HIZ79" s="355"/>
      <c r="HJA79" s="355"/>
      <c r="HJB79" s="355"/>
      <c r="HJC79" s="355"/>
      <c r="HJD79" s="355"/>
      <c r="HJE79" s="355"/>
      <c r="HJF79" s="355"/>
      <c r="HJG79" s="355"/>
      <c r="HJH79" s="355"/>
      <c r="HJI79" s="355"/>
      <c r="HJJ79" s="355"/>
      <c r="HJK79" s="355"/>
      <c r="HJL79" s="355"/>
      <c r="HJM79" s="355"/>
      <c r="HJN79" s="355"/>
      <c r="HJO79" s="355"/>
      <c r="HJP79" s="355"/>
      <c r="HJQ79" s="355"/>
      <c r="HJR79" s="355"/>
      <c r="HJS79" s="355"/>
      <c r="HJT79" s="355"/>
      <c r="HJU79" s="355"/>
      <c r="HJV79" s="355"/>
      <c r="HJW79" s="355"/>
      <c r="HJX79" s="355"/>
      <c r="HJY79" s="355"/>
      <c r="HJZ79" s="355"/>
      <c r="HKA79" s="355"/>
      <c r="HKB79" s="355"/>
      <c r="HKC79" s="355"/>
      <c r="HKD79" s="355"/>
      <c r="HKE79" s="355"/>
      <c r="HKF79" s="355"/>
      <c r="HKG79" s="355"/>
      <c r="HKH79" s="355"/>
      <c r="HKI79" s="355"/>
      <c r="HKJ79" s="355"/>
      <c r="HKK79" s="355"/>
      <c r="HKL79" s="355"/>
      <c r="HKM79" s="355"/>
      <c r="HKN79" s="355"/>
      <c r="HKO79" s="355"/>
      <c r="HKP79" s="355"/>
      <c r="HKQ79" s="355"/>
      <c r="HKR79" s="355"/>
      <c r="HKS79" s="355"/>
      <c r="HKT79" s="355"/>
      <c r="HKU79" s="355"/>
      <c r="HKV79" s="355"/>
      <c r="HKW79" s="355"/>
      <c r="HKX79" s="355"/>
      <c r="HKY79" s="355"/>
      <c r="HKZ79" s="355"/>
      <c r="HLA79" s="355"/>
      <c r="HLB79" s="355"/>
      <c r="HLC79" s="355"/>
      <c r="HLD79" s="355"/>
      <c r="HLE79" s="355"/>
      <c r="HLF79" s="355"/>
      <c r="HLG79" s="355"/>
      <c r="HLH79" s="355"/>
      <c r="HLI79" s="355"/>
      <c r="HLJ79" s="355"/>
      <c r="HLK79" s="355"/>
      <c r="HLL79" s="355"/>
      <c r="HLM79" s="355"/>
      <c r="HLN79" s="355"/>
      <c r="HLO79" s="355"/>
      <c r="HLP79" s="355"/>
      <c r="HLQ79" s="355"/>
      <c r="HLR79" s="355"/>
      <c r="HLS79" s="355"/>
      <c r="HLT79" s="355"/>
      <c r="HLU79" s="355"/>
      <c r="HLV79" s="355"/>
      <c r="HLW79" s="355"/>
      <c r="HLX79" s="355"/>
      <c r="HLY79" s="355"/>
      <c r="HLZ79" s="355"/>
      <c r="HMA79" s="355"/>
      <c r="HMB79" s="355"/>
      <c r="HMC79" s="355"/>
      <c r="HMD79" s="355"/>
      <c r="HME79" s="355"/>
      <c r="HMF79" s="355"/>
      <c r="HMG79" s="355"/>
      <c r="HMH79" s="355"/>
      <c r="HMI79" s="355"/>
      <c r="HMJ79" s="355"/>
      <c r="HMK79" s="355"/>
      <c r="HML79" s="355"/>
      <c r="HMM79" s="355"/>
      <c r="HMN79" s="355"/>
      <c r="HMO79" s="355"/>
      <c r="HMP79" s="355"/>
      <c r="HMQ79" s="355"/>
      <c r="HMR79" s="355"/>
      <c r="HMS79" s="355"/>
      <c r="HMT79" s="355"/>
      <c r="HMU79" s="355"/>
      <c r="HMV79" s="355"/>
      <c r="HMW79" s="355"/>
      <c r="HMX79" s="355"/>
      <c r="HMY79" s="355"/>
      <c r="HMZ79" s="355"/>
      <c r="HNA79" s="355"/>
      <c r="HNB79" s="355"/>
      <c r="HNC79" s="355"/>
      <c r="HND79" s="355"/>
      <c r="HNE79" s="355"/>
      <c r="HNF79" s="355"/>
      <c r="HNG79" s="355"/>
      <c r="HNH79" s="355"/>
      <c r="HNI79" s="355"/>
      <c r="HNJ79" s="355"/>
      <c r="HNK79" s="355"/>
      <c r="HNL79" s="355"/>
      <c r="HNM79" s="355"/>
      <c r="HNN79" s="355"/>
      <c r="HNO79" s="355"/>
      <c r="HNP79" s="355"/>
      <c r="HNQ79" s="355"/>
      <c r="HNR79" s="355"/>
      <c r="HNS79" s="355"/>
      <c r="HNT79" s="355"/>
      <c r="HNU79" s="355"/>
      <c r="HNV79" s="355"/>
      <c r="HNW79" s="355"/>
      <c r="HNX79" s="355"/>
      <c r="HNY79" s="355"/>
      <c r="HNZ79" s="355"/>
      <c r="HOA79" s="355"/>
      <c r="HOB79" s="355"/>
      <c r="HOC79" s="355"/>
      <c r="HOD79" s="355"/>
      <c r="HOE79" s="355"/>
      <c r="HOF79" s="355"/>
      <c r="HOG79" s="355"/>
      <c r="HOH79" s="355"/>
      <c r="HOI79" s="355"/>
      <c r="HOJ79" s="355"/>
      <c r="HOK79" s="355"/>
      <c r="HOL79" s="355"/>
      <c r="HOM79" s="355"/>
      <c r="HON79" s="355"/>
      <c r="HOO79" s="355"/>
      <c r="HOP79" s="355"/>
      <c r="HOQ79" s="355"/>
      <c r="HOR79" s="355"/>
      <c r="HOS79" s="355"/>
      <c r="HOT79" s="355"/>
      <c r="HOU79" s="355"/>
      <c r="HOV79" s="355"/>
      <c r="HOW79" s="355"/>
      <c r="HOX79" s="355"/>
      <c r="HOY79" s="355"/>
      <c r="HOZ79" s="355"/>
      <c r="HPA79" s="355"/>
      <c r="HPB79" s="355"/>
      <c r="HPC79" s="355"/>
      <c r="HPD79" s="355"/>
      <c r="HPE79" s="355"/>
      <c r="HPF79" s="355"/>
      <c r="HPG79" s="355"/>
      <c r="HPH79" s="355"/>
      <c r="HPI79" s="355"/>
      <c r="HPJ79" s="355"/>
      <c r="HPK79" s="355"/>
      <c r="HPL79" s="355"/>
      <c r="HPM79" s="355"/>
      <c r="HPN79" s="355"/>
      <c r="HPO79" s="355"/>
      <c r="HPP79" s="355"/>
      <c r="HPQ79" s="355"/>
      <c r="HPR79" s="355"/>
      <c r="HPS79" s="355"/>
      <c r="HPT79" s="355"/>
      <c r="HPU79" s="355"/>
      <c r="HPV79" s="355"/>
      <c r="HPW79" s="355"/>
      <c r="HPX79" s="355"/>
      <c r="HPY79" s="355"/>
      <c r="HPZ79" s="355"/>
      <c r="HQA79" s="355"/>
      <c r="HQB79" s="355"/>
      <c r="HQC79" s="355"/>
      <c r="HQD79" s="355"/>
      <c r="HQE79" s="355"/>
      <c r="HQF79" s="355"/>
      <c r="HQG79" s="355"/>
      <c r="HQH79" s="355"/>
      <c r="HQI79" s="355"/>
      <c r="HQJ79" s="355"/>
      <c r="HQK79" s="355"/>
      <c r="HQL79" s="355"/>
      <c r="HQM79" s="355"/>
      <c r="HQN79" s="355"/>
      <c r="HQO79" s="355"/>
      <c r="HQP79" s="355"/>
      <c r="HQQ79" s="355"/>
      <c r="HQR79" s="355"/>
      <c r="HQS79" s="355"/>
      <c r="HQT79" s="355"/>
      <c r="HQU79" s="355"/>
      <c r="HQV79" s="355"/>
      <c r="HQW79" s="355"/>
      <c r="HQX79" s="355"/>
      <c r="HQY79" s="355"/>
      <c r="HQZ79" s="355"/>
      <c r="HRA79" s="355"/>
      <c r="HRB79" s="355"/>
      <c r="HRC79" s="355"/>
      <c r="HRD79" s="355"/>
      <c r="HRE79" s="355"/>
      <c r="HRF79" s="355"/>
      <c r="HRG79" s="355"/>
      <c r="HRH79" s="355"/>
      <c r="HRI79" s="355"/>
      <c r="HRJ79" s="355"/>
      <c r="HRK79" s="355"/>
      <c r="HRL79" s="355"/>
      <c r="HRM79" s="355"/>
      <c r="HRN79" s="355"/>
      <c r="HRO79" s="355"/>
      <c r="HRP79" s="355"/>
      <c r="HRQ79" s="355"/>
      <c r="HRR79" s="355"/>
      <c r="HRS79" s="355"/>
      <c r="HRT79" s="355"/>
      <c r="HRU79" s="355"/>
      <c r="HRV79" s="355"/>
      <c r="HRW79" s="355"/>
      <c r="HRX79" s="355"/>
      <c r="HRY79" s="355"/>
      <c r="HRZ79" s="355"/>
      <c r="HSA79" s="355"/>
      <c r="HSB79" s="355"/>
      <c r="HSC79" s="355"/>
      <c r="HSD79" s="355"/>
      <c r="HSE79" s="355"/>
      <c r="HSF79" s="355"/>
      <c r="HSG79" s="355"/>
      <c r="HSH79" s="355"/>
      <c r="HSI79" s="355"/>
      <c r="HSJ79" s="355"/>
      <c r="HSK79" s="355"/>
      <c r="HSL79" s="355"/>
      <c r="HSM79" s="355"/>
      <c r="HSN79" s="355"/>
      <c r="HSO79" s="355"/>
      <c r="HSP79" s="355"/>
      <c r="HSQ79" s="355"/>
      <c r="HSR79" s="355"/>
      <c r="HSS79" s="355"/>
      <c r="HST79" s="355"/>
      <c r="HSU79" s="355"/>
      <c r="HSV79" s="355"/>
      <c r="HSW79" s="355"/>
      <c r="HSX79" s="355"/>
      <c r="HSY79" s="355"/>
      <c r="HSZ79" s="355"/>
      <c r="HTA79" s="355"/>
      <c r="HTB79" s="355"/>
      <c r="HTC79" s="355"/>
      <c r="HTD79" s="355"/>
      <c r="HTE79" s="355"/>
      <c r="HTF79" s="355"/>
      <c r="HTG79" s="355"/>
      <c r="HTH79" s="355"/>
      <c r="HTI79" s="355"/>
      <c r="HTJ79" s="355"/>
      <c r="HTK79" s="355"/>
      <c r="HTL79" s="355"/>
      <c r="HTM79" s="355"/>
      <c r="HTN79" s="355"/>
      <c r="HTO79" s="355"/>
      <c r="HTP79" s="355"/>
      <c r="HTQ79" s="355"/>
      <c r="HTR79" s="355"/>
      <c r="HTS79" s="355"/>
      <c r="HTT79" s="355"/>
      <c r="HTU79" s="355"/>
      <c r="HTV79" s="355"/>
      <c r="HTW79" s="355"/>
      <c r="HTX79" s="355"/>
      <c r="HTY79" s="355"/>
      <c r="HTZ79" s="355"/>
      <c r="HUA79" s="355"/>
      <c r="HUB79" s="355"/>
      <c r="HUC79" s="355"/>
      <c r="HUD79" s="355"/>
      <c r="HUE79" s="355"/>
      <c r="HUF79" s="355"/>
      <c r="HUG79" s="355"/>
      <c r="HUH79" s="355"/>
      <c r="HUI79" s="355"/>
      <c r="HUJ79" s="355"/>
      <c r="HUK79" s="355"/>
      <c r="HUL79" s="355"/>
      <c r="HUM79" s="355"/>
      <c r="HUN79" s="355"/>
      <c r="HUO79" s="355"/>
      <c r="HUP79" s="355"/>
      <c r="HUQ79" s="355"/>
      <c r="HUR79" s="355"/>
      <c r="HUS79" s="355"/>
      <c r="HUT79" s="355"/>
      <c r="HUU79" s="355"/>
      <c r="HUV79" s="355"/>
      <c r="HUW79" s="355"/>
      <c r="HUX79" s="355"/>
      <c r="HUY79" s="355"/>
      <c r="HUZ79" s="355"/>
      <c r="HVA79" s="355"/>
      <c r="HVB79" s="355"/>
      <c r="HVC79" s="355"/>
      <c r="HVD79" s="355"/>
      <c r="HVE79" s="355"/>
      <c r="HVF79" s="355"/>
      <c r="HVG79" s="355"/>
      <c r="HVH79" s="355"/>
      <c r="HVI79" s="355"/>
      <c r="HVJ79" s="355"/>
      <c r="HVK79" s="355"/>
      <c r="HVL79" s="355"/>
      <c r="HVM79" s="355"/>
      <c r="HVN79" s="355"/>
      <c r="HVO79" s="355"/>
      <c r="HVP79" s="355"/>
      <c r="HVQ79" s="355"/>
      <c r="HVR79" s="355"/>
      <c r="HVS79" s="355"/>
      <c r="HVT79" s="355"/>
      <c r="HVU79" s="355"/>
      <c r="HVV79" s="355"/>
      <c r="HVW79" s="355"/>
      <c r="HVX79" s="355"/>
      <c r="HVY79" s="355"/>
      <c r="HVZ79" s="355"/>
      <c r="HWA79" s="355"/>
      <c r="HWB79" s="355"/>
      <c r="HWC79" s="355"/>
      <c r="HWD79" s="355"/>
      <c r="HWE79" s="355"/>
      <c r="HWF79" s="355"/>
      <c r="HWG79" s="355"/>
      <c r="HWH79" s="355"/>
      <c r="HWI79" s="355"/>
      <c r="HWJ79" s="355"/>
      <c r="HWK79" s="355"/>
      <c r="HWL79" s="355"/>
      <c r="HWM79" s="355"/>
      <c r="HWN79" s="355"/>
      <c r="HWO79" s="355"/>
      <c r="HWP79" s="355"/>
      <c r="HWQ79" s="355"/>
      <c r="HWR79" s="355"/>
      <c r="HWS79" s="355"/>
      <c r="HWT79" s="355"/>
      <c r="HWU79" s="355"/>
      <c r="HWV79" s="355"/>
      <c r="HWW79" s="355"/>
      <c r="HWX79" s="355"/>
      <c r="HWY79" s="355"/>
      <c r="HWZ79" s="355"/>
      <c r="HXA79" s="355"/>
      <c r="HXB79" s="355"/>
      <c r="HXC79" s="355"/>
      <c r="HXD79" s="355"/>
      <c r="HXE79" s="355"/>
      <c r="HXF79" s="355"/>
      <c r="HXG79" s="355"/>
      <c r="HXH79" s="355"/>
      <c r="HXI79" s="355"/>
      <c r="HXJ79" s="355"/>
      <c r="HXK79" s="355"/>
      <c r="HXL79" s="355"/>
      <c r="HXM79" s="355"/>
      <c r="HXN79" s="355"/>
      <c r="HXO79" s="355"/>
      <c r="HXP79" s="355"/>
      <c r="HXQ79" s="355"/>
      <c r="HXR79" s="355"/>
      <c r="HXS79" s="355"/>
      <c r="HXT79" s="355"/>
      <c r="HXU79" s="355"/>
      <c r="HXV79" s="355"/>
      <c r="HXW79" s="355"/>
      <c r="HXX79" s="355"/>
      <c r="HXY79" s="355"/>
      <c r="HXZ79" s="355"/>
      <c r="HYA79" s="355"/>
      <c r="HYB79" s="355"/>
      <c r="HYC79" s="355"/>
      <c r="HYD79" s="355"/>
      <c r="HYE79" s="355"/>
      <c r="HYF79" s="355"/>
      <c r="HYG79" s="355"/>
      <c r="HYH79" s="355"/>
      <c r="HYI79" s="355"/>
      <c r="HYJ79" s="355"/>
      <c r="HYK79" s="355"/>
      <c r="HYL79" s="355"/>
      <c r="HYM79" s="355"/>
      <c r="HYN79" s="355"/>
      <c r="HYO79" s="355"/>
      <c r="HYP79" s="355"/>
      <c r="HYQ79" s="355"/>
      <c r="HYR79" s="355"/>
      <c r="HYS79" s="355"/>
      <c r="HYT79" s="355"/>
      <c r="HYU79" s="355"/>
      <c r="HYV79" s="355"/>
      <c r="HYW79" s="355"/>
      <c r="HYX79" s="355"/>
      <c r="HYY79" s="355"/>
      <c r="HYZ79" s="355"/>
      <c r="HZA79" s="355"/>
      <c r="HZB79" s="355"/>
      <c r="HZC79" s="355"/>
      <c r="HZD79" s="355"/>
      <c r="HZE79" s="355"/>
      <c r="HZF79" s="355"/>
      <c r="HZG79" s="355"/>
      <c r="HZH79" s="355"/>
      <c r="HZI79" s="355"/>
      <c r="HZJ79" s="355"/>
      <c r="HZK79" s="355"/>
      <c r="HZL79" s="355"/>
      <c r="HZM79" s="355"/>
      <c r="HZN79" s="355"/>
      <c r="HZO79" s="355"/>
      <c r="HZP79" s="355"/>
      <c r="HZQ79" s="355"/>
      <c r="HZR79" s="355"/>
      <c r="HZS79" s="355"/>
      <c r="HZT79" s="355"/>
      <c r="HZU79" s="355"/>
      <c r="HZV79" s="355"/>
      <c r="HZW79" s="355"/>
      <c r="HZX79" s="355"/>
      <c r="HZY79" s="355"/>
      <c r="HZZ79" s="355"/>
      <c r="IAA79" s="355"/>
      <c r="IAB79" s="355"/>
      <c r="IAC79" s="355"/>
      <c r="IAD79" s="355"/>
      <c r="IAE79" s="355"/>
      <c r="IAF79" s="355"/>
      <c r="IAG79" s="355"/>
      <c r="IAH79" s="355"/>
      <c r="IAI79" s="355"/>
      <c r="IAJ79" s="355"/>
      <c r="IAK79" s="355"/>
      <c r="IAL79" s="355"/>
      <c r="IAM79" s="355"/>
      <c r="IAN79" s="355"/>
      <c r="IAO79" s="355"/>
      <c r="IAP79" s="355"/>
      <c r="IAQ79" s="355"/>
      <c r="IAR79" s="355"/>
      <c r="IAS79" s="355"/>
      <c r="IAT79" s="355"/>
      <c r="IAU79" s="355"/>
      <c r="IAV79" s="355"/>
      <c r="IAW79" s="355"/>
      <c r="IAX79" s="355"/>
      <c r="IAY79" s="355"/>
      <c r="IAZ79" s="355"/>
      <c r="IBA79" s="355"/>
      <c r="IBB79" s="355"/>
      <c r="IBC79" s="355"/>
      <c r="IBD79" s="355"/>
      <c r="IBE79" s="355"/>
      <c r="IBF79" s="355"/>
      <c r="IBG79" s="355"/>
      <c r="IBH79" s="355"/>
      <c r="IBI79" s="355"/>
      <c r="IBJ79" s="355"/>
      <c r="IBK79" s="355"/>
      <c r="IBL79" s="355"/>
      <c r="IBM79" s="355"/>
      <c r="IBN79" s="355"/>
      <c r="IBO79" s="355"/>
      <c r="IBP79" s="355"/>
      <c r="IBQ79" s="355"/>
      <c r="IBR79" s="355"/>
      <c r="IBS79" s="355"/>
      <c r="IBT79" s="355"/>
      <c r="IBU79" s="355"/>
      <c r="IBV79" s="355"/>
      <c r="IBW79" s="355"/>
      <c r="IBX79" s="355"/>
      <c r="IBY79" s="355"/>
      <c r="IBZ79" s="355"/>
      <c r="ICA79" s="355"/>
      <c r="ICB79" s="355"/>
      <c r="ICC79" s="355"/>
      <c r="ICD79" s="355"/>
      <c r="ICE79" s="355"/>
      <c r="ICF79" s="355"/>
      <c r="ICG79" s="355"/>
      <c r="ICH79" s="355"/>
      <c r="ICI79" s="355"/>
      <c r="ICJ79" s="355"/>
      <c r="ICK79" s="355"/>
      <c r="ICL79" s="355"/>
      <c r="ICM79" s="355"/>
      <c r="ICN79" s="355"/>
      <c r="ICO79" s="355"/>
      <c r="ICP79" s="355"/>
      <c r="ICQ79" s="355"/>
      <c r="ICR79" s="355"/>
      <c r="ICS79" s="355"/>
      <c r="ICT79" s="355"/>
      <c r="ICU79" s="355"/>
      <c r="ICV79" s="355"/>
      <c r="ICW79" s="355"/>
      <c r="ICX79" s="355"/>
      <c r="ICY79" s="355"/>
      <c r="ICZ79" s="355"/>
      <c r="IDA79" s="355"/>
      <c r="IDB79" s="355"/>
      <c r="IDC79" s="355"/>
      <c r="IDD79" s="355"/>
      <c r="IDE79" s="355"/>
      <c r="IDF79" s="355"/>
      <c r="IDG79" s="355"/>
      <c r="IDH79" s="355"/>
      <c r="IDI79" s="355"/>
      <c r="IDJ79" s="355"/>
      <c r="IDK79" s="355"/>
      <c r="IDL79" s="355"/>
      <c r="IDM79" s="355"/>
      <c r="IDN79" s="355"/>
      <c r="IDO79" s="355"/>
      <c r="IDP79" s="355"/>
      <c r="IDQ79" s="355"/>
      <c r="IDR79" s="355"/>
      <c r="IDS79" s="355"/>
      <c r="IDT79" s="355"/>
      <c r="IDU79" s="355"/>
      <c r="IDV79" s="355"/>
      <c r="IDW79" s="355"/>
      <c r="IDX79" s="355"/>
      <c r="IDY79" s="355"/>
      <c r="IDZ79" s="355"/>
      <c r="IEA79" s="355"/>
      <c r="IEB79" s="355"/>
      <c r="IEC79" s="355"/>
      <c r="IED79" s="355"/>
      <c r="IEE79" s="355"/>
      <c r="IEF79" s="355"/>
      <c r="IEG79" s="355"/>
      <c r="IEH79" s="355"/>
      <c r="IEI79" s="355"/>
      <c r="IEJ79" s="355"/>
      <c r="IEK79" s="355"/>
      <c r="IEL79" s="355"/>
      <c r="IEM79" s="355"/>
      <c r="IEN79" s="355"/>
      <c r="IEO79" s="355"/>
      <c r="IEP79" s="355"/>
      <c r="IEQ79" s="355"/>
      <c r="IER79" s="355"/>
      <c r="IES79" s="355"/>
      <c r="IET79" s="355"/>
      <c r="IEU79" s="355"/>
      <c r="IEV79" s="355"/>
      <c r="IEW79" s="355"/>
      <c r="IEX79" s="355"/>
      <c r="IEY79" s="355"/>
      <c r="IEZ79" s="355"/>
      <c r="IFA79" s="355"/>
      <c r="IFB79" s="355"/>
      <c r="IFC79" s="355"/>
      <c r="IFD79" s="355"/>
      <c r="IFE79" s="355"/>
      <c r="IFF79" s="355"/>
      <c r="IFG79" s="355"/>
      <c r="IFH79" s="355"/>
      <c r="IFI79" s="355"/>
      <c r="IFJ79" s="355"/>
      <c r="IFK79" s="355"/>
      <c r="IFL79" s="355"/>
      <c r="IFM79" s="355"/>
      <c r="IFN79" s="355"/>
      <c r="IFO79" s="355"/>
      <c r="IFP79" s="355"/>
      <c r="IFQ79" s="355"/>
      <c r="IFR79" s="355"/>
      <c r="IFS79" s="355"/>
      <c r="IFT79" s="355"/>
      <c r="IFU79" s="355"/>
      <c r="IFV79" s="355"/>
      <c r="IFW79" s="355"/>
      <c r="IFX79" s="355"/>
      <c r="IFY79" s="355"/>
      <c r="IFZ79" s="355"/>
      <c r="IGA79" s="355"/>
      <c r="IGB79" s="355"/>
      <c r="IGC79" s="355"/>
      <c r="IGD79" s="355"/>
      <c r="IGE79" s="355"/>
      <c r="IGF79" s="355"/>
      <c r="IGG79" s="355"/>
      <c r="IGH79" s="355"/>
      <c r="IGI79" s="355"/>
      <c r="IGJ79" s="355"/>
      <c r="IGK79" s="355"/>
      <c r="IGL79" s="355"/>
      <c r="IGM79" s="355"/>
      <c r="IGN79" s="355"/>
      <c r="IGO79" s="355"/>
      <c r="IGP79" s="355"/>
      <c r="IGQ79" s="355"/>
      <c r="IGR79" s="355"/>
      <c r="IGS79" s="355"/>
      <c r="IGT79" s="355"/>
      <c r="IGU79" s="355"/>
      <c r="IGV79" s="355"/>
      <c r="IGW79" s="355"/>
      <c r="IGX79" s="355"/>
      <c r="IGY79" s="355"/>
      <c r="IGZ79" s="355"/>
      <c r="IHA79" s="355"/>
      <c r="IHB79" s="355"/>
      <c r="IHC79" s="355"/>
      <c r="IHD79" s="355"/>
      <c r="IHE79" s="355"/>
      <c r="IHF79" s="355"/>
      <c r="IHG79" s="355"/>
      <c r="IHH79" s="355"/>
      <c r="IHI79" s="355"/>
      <c r="IHJ79" s="355"/>
      <c r="IHK79" s="355"/>
      <c r="IHL79" s="355"/>
      <c r="IHM79" s="355"/>
      <c r="IHN79" s="355"/>
      <c r="IHO79" s="355"/>
      <c r="IHP79" s="355"/>
      <c r="IHQ79" s="355"/>
      <c r="IHR79" s="355"/>
      <c r="IHS79" s="355"/>
      <c r="IHT79" s="355"/>
      <c r="IHU79" s="355"/>
      <c r="IHV79" s="355"/>
      <c r="IHW79" s="355"/>
      <c r="IHX79" s="355"/>
      <c r="IHY79" s="355"/>
      <c r="IHZ79" s="355"/>
      <c r="IIA79" s="355"/>
      <c r="IIB79" s="355"/>
      <c r="IIC79" s="355"/>
      <c r="IID79" s="355"/>
      <c r="IIE79" s="355"/>
      <c r="IIF79" s="355"/>
      <c r="IIG79" s="355"/>
      <c r="IIH79" s="355"/>
      <c r="III79" s="355"/>
      <c r="IIJ79" s="355"/>
      <c r="IIK79" s="355"/>
      <c r="IIL79" s="355"/>
      <c r="IIM79" s="355"/>
      <c r="IIN79" s="355"/>
      <c r="IIO79" s="355"/>
      <c r="IIP79" s="355"/>
      <c r="IIQ79" s="355"/>
      <c r="IIR79" s="355"/>
      <c r="IIS79" s="355"/>
      <c r="IIT79" s="355"/>
      <c r="IIU79" s="355"/>
      <c r="IIV79" s="355"/>
      <c r="IIW79" s="355"/>
      <c r="IIX79" s="355"/>
      <c r="IIY79" s="355"/>
      <c r="IIZ79" s="355"/>
      <c r="IJA79" s="355"/>
      <c r="IJB79" s="355"/>
      <c r="IJC79" s="355"/>
      <c r="IJD79" s="355"/>
      <c r="IJE79" s="355"/>
      <c r="IJF79" s="355"/>
      <c r="IJG79" s="355"/>
      <c r="IJH79" s="355"/>
      <c r="IJI79" s="355"/>
      <c r="IJJ79" s="355"/>
      <c r="IJK79" s="355"/>
      <c r="IJL79" s="355"/>
      <c r="IJM79" s="355"/>
      <c r="IJN79" s="355"/>
      <c r="IJO79" s="355"/>
      <c r="IJP79" s="355"/>
      <c r="IJQ79" s="355"/>
      <c r="IJR79" s="355"/>
      <c r="IJS79" s="355"/>
      <c r="IJT79" s="355"/>
      <c r="IJU79" s="355"/>
      <c r="IJV79" s="355"/>
      <c r="IJW79" s="355"/>
      <c r="IJX79" s="355"/>
      <c r="IJY79" s="355"/>
      <c r="IJZ79" s="355"/>
      <c r="IKA79" s="355"/>
      <c r="IKB79" s="355"/>
      <c r="IKC79" s="355"/>
      <c r="IKD79" s="355"/>
      <c r="IKE79" s="355"/>
      <c r="IKF79" s="355"/>
      <c r="IKG79" s="355"/>
      <c r="IKH79" s="355"/>
      <c r="IKI79" s="355"/>
      <c r="IKJ79" s="355"/>
      <c r="IKK79" s="355"/>
      <c r="IKL79" s="355"/>
      <c r="IKM79" s="355"/>
      <c r="IKN79" s="355"/>
      <c r="IKO79" s="355"/>
      <c r="IKP79" s="355"/>
      <c r="IKQ79" s="355"/>
      <c r="IKR79" s="355"/>
      <c r="IKS79" s="355"/>
      <c r="IKT79" s="355"/>
      <c r="IKU79" s="355"/>
      <c r="IKV79" s="355"/>
      <c r="IKW79" s="355"/>
      <c r="IKX79" s="355"/>
      <c r="IKY79" s="355"/>
      <c r="IKZ79" s="355"/>
      <c r="ILA79" s="355"/>
      <c r="ILB79" s="355"/>
      <c r="ILC79" s="355"/>
      <c r="ILD79" s="355"/>
      <c r="ILE79" s="355"/>
      <c r="ILF79" s="355"/>
      <c r="ILG79" s="355"/>
      <c r="ILH79" s="355"/>
      <c r="ILI79" s="355"/>
      <c r="ILJ79" s="355"/>
      <c r="ILK79" s="355"/>
      <c r="ILL79" s="355"/>
      <c r="ILM79" s="355"/>
      <c r="ILN79" s="355"/>
      <c r="ILO79" s="355"/>
      <c r="ILP79" s="355"/>
      <c r="ILQ79" s="355"/>
      <c r="ILR79" s="355"/>
      <c r="ILS79" s="355"/>
      <c r="ILT79" s="355"/>
      <c r="ILU79" s="355"/>
      <c r="ILV79" s="355"/>
      <c r="ILW79" s="355"/>
      <c r="ILX79" s="355"/>
      <c r="ILY79" s="355"/>
      <c r="ILZ79" s="355"/>
      <c r="IMA79" s="355"/>
      <c r="IMB79" s="355"/>
      <c r="IMC79" s="355"/>
      <c r="IMD79" s="355"/>
      <c r="IME79" s="355"/>
      <c r="IMF79" s="355"/>
      <c r="IMG79" s="355"/>
      <c r="IMH79" s="355"/>
      <c r="IMI79" s="355"/>
      <c r="IMJ79" s="355"/>
      <c r="IMK79" s="355"/>
      <c r="IML79" s="355"/>
      <c r="IMM79" s="355"/>
      <c r="IMN79" s="355"/>
      <c r="IMO79" s="355"/>
      <c r="IMP79" s="355"/>
      <c r="IMQ79" s="355"/>
      <c r="IMR79" s="355"/>
      <c r="IMS79" s="355"/>
      <c r="IMT79" s="355"/>
      <c r="IMU79" s="355"/>
      <c r="IMV79" s="355"/>
      <c r="IMW79" s="355"/>
      <c r="IMX79" s="355"/>
      <c r="IMY79" s="355"/>
      <c r="IMZ79" s="355"/>
      <c r="INA79" s="355"/>
      <c r="INB79" s="355"/>
      <c r="INC79" s="355"/>
      <c r="IND79" s="355"/>
      <c r="INE79" s="355"/>
      <c r="INF79" s="355"/>
      <c r="ING79" s="355"/>
      <c r="INH79" s="355"/>
      <c r="INI79" s="355"/>
      <c r="INJ79" s="355"/>
      <c r="INK79" s="355"/>
      <c r="INL79" s="355"/>
      <c r="INM79" s="355"/>
      <c r="INN79" s="355"/>
      <c r="INO79" s="355"/>
      <c r="INP79" s="355"/>
      <c r="INQ79" s="355"/>
      <c r="INR79" s="355"/>
      <c r="INS79" s="355"/>
      <c r="INT79" s="355"/>
      <c r="INU79" s="355"/>
      <c r="INV79" s="355"/>
      <c r="INW79" s="355"/>
      <c r="INX79" s="355"/>
      <c r="INY79" s="355"/>
      <c r="INZ79" s="355"/>
      <c r="IOA79" s="355"/>
      <c r="IOB79" s="355"/>
      <c r="IOC79" s="355"/>
      <c r="IOD79" s="355"/>
      <c r="IOE79" s="355"/>
      <c r="IOF79" s="355"/>
      <c r="IOG79" s="355"/>
      <c r="IOH79" s="355"/>
      <c r="IOI79" s="355"/>
      <c r="IOJ79" s="355"/>
      <c r="IOK79" s="355"/>
      <c r="IOL79" s="355"/>
      <c r="IOM79" s="355"/>
      <c r="ION79" s="355"/>
      <c r="IOO79" s="355"/>
      <c r="IOP79" s="355"/>
      <c r="IOQ79" s="355"/>
      <c r="IOR79" s="355"/>
      <c r="IOS79" s="355"/>
      <c r="IOT79" s="355"/>
      <c r="IOU79" s="355"/>
      <c r="IOV79" s="355"/>
      <c r="IOW79" s="355"/>
      <c r="IOX79" s="355"/>
      <c r="IOY79" s="355"/>
      <c r="IOZ79" s="355"/>
      <c r="IPA79" s="355"/>
      <c r="IPB79" s="355"/>
      <c r="IPC79" s="355"/>
      <c r="IPD79" s="355"/>
      <c r="IPE79" s="355"/>
      <c r="IPF79" s="355"/>
      <c r="IPG79" s="355"/>
      <c r="IPH79" s="355"/>
      <c r="IPI79" s="355"/>
      <c r="IPJ79" s="355"/>
      <c r="IPK79" s="355"/>
      <c r="IPL79" s="355"/>
      <c r="IPM79" s="355"/>
      <c r="IPN79" s="355"/>
      <c r="IPO79" s="355"/>
      <c r="IPP79" s="355"/>
      <c r="IPQ79" s="355"/>
      <c r="IPR79" s="355"/>
      <c r="IPS79" s="355"/>
      <c r="IPT79" s="355"/>
      <c r="IPU79" s="355"/>
      <c r="IPV79" s="355"/>
      <c r="IPW79" s="355"/>
      <c r="IPX79" s="355"/>
      <c r="IPY79" s="355"/>
      <c r="IPZ79" s="355"/>
      <c r="IQA79" s="355"/>
      <c r="IQB79" s="355"/>
      <c r="IQC79" s="355"/>
      <c r="IQD79" s="355"/>
      <c r="IQE79" s="355"/>
      <c r="IQF79" s="355"/>
      <c r="IQG79" s="355"/>
      <c r="IQH79" s="355"/>
      <c r="IQI79" s="355"/>
      <c r="IQJ79" s="355"/>
      <c r="IQK79" s="355"/>
      <c r="IQL79" s="355"/>
      <c r="IQM79" s="355"/>
      <c r="IQN79" s="355"/>
      <c r="IQO79" s="355"/>
      <c r="IQP79" s="355"/>
      <c r="IQQ79" s="355"/>
      <c r="IQR79" s="355"/>
      <c r="IQS79" s="355"/>
      <c r="IQT79" s="355"/>
      <c r="IQU79" s="355"/>
      <c r="IQV79" s="355"/>
      <c r="IQW79" s="355"/>
      <c r="IQX79" s="355"/>
      <c r="IQY79" s="355"/>
      <c r="IQZ79" s="355"/>
      <c r="IRA79" s="355"/>
      <c r="IRB79" s="355"/>
      <c r="IRC79" s="355"/>
      <c r="IRD79" s="355"/>
      <c r="IRE79" s="355"/>
      <c r="IRF79" s="355"/>
      <c r="IRG79" s="355"/>
      <c r="IRH79" s="355"/>
      <c r="IRI79" s="355"/>
      <c r="IRJ79" s="355"/>
      <c r="IRK79" s="355"/>
      <c r="IRL79" s="355"/>
      <c r="IRM79" s="355"/>
      <c r="IRN79" s="355"/>
      <c r="IRO79" s="355"/>
      <c r="IRP79" s="355"/>
      <c r="IRQ79" s="355"/>
      <c r="IRR79" s="355"/>
      <c r="IRS79" s="355"/>
      <c r="IRT79" s="355"/>
      <c r="IRU79" s="355"/>
      <c r="IRV79" s="355"/>
      <c r="IRW79" s="355"/>
      <c r="IRX79" s="355"/>
      <c r="IRY79" s="355"/>
      <c r="IRZ79" s="355"/>
      <c r="ISA79" s="355"/>
      <c r="ISB79" s="355"/>
      <c r="ISC79" s="355"/>
      <c r="ISD79" s="355"/>
      <c r="ISE79" s="355"/>
      <c r="ISF79" s="355"/>
      <c r="ISG79" s="355"/>
      <c r="ISH79" s="355"/>
      <c r="ISI79" s="355"/>
      <c r="ISJ79" s="355"/>
      <c r="ISK79" s="355"/>
      <c r="ISL79" s="355"/>
      <c r="ISM79" s="355"/>
      <c r="ISN79" s="355"/>
      <c r="ISO79" s="355"/>
      <c r="ISP79" s="355"/>
      <c r="ISQ79" s="355"/>
      <c r="ISR79" s="355"/>
      <c r="ISS79" s="355"/>
      <c r="IST79" s="355"/>
      <c r="ISU79" s="355"/>
      <c r="ISV79" s="355"/>
      <c r="ISW79" s="355"/>
      <c r="ISX79" s="355"/>
      <c r="ISY79" s="355"/>
      <c r="ISZ79" s="355"/>
      <c r="ITA79" s="355"/>
      <c r="ITB79" s="355"/>
      <c r="ITC79" s="355"/>
      <c r="ITD79" s="355"/>
      <c r="ITE79" s="355"/>
      <c r="ITF79" s="355"/>
      <c r="ITG79" s="355"/>
      <c r="ITH79" s="355"/>
      <c r="ITI79" s="355"/>
      <c r="ITJ79" s="355"/>
      <c r="ITK79" s="355"/>
      <c r="ITL79" s="355"/>
      <c r="ITM79" s="355"/>
      <c r="ITN79" s="355"/>
      <c r="ITO79" s="355"/>
      <c r="ITP79" s="355"/>
      <c r="ITQ79" s="355"/>
      <c r="ITR79" s="355"/>
      <c r="ITS79" s="355"/>
      <c r="ITT79" s="355"/>
      <c r="ITU79" s="355"/>
      <c r="ITV79" s="355"/>
      <c r="ITW79" s="355"/>
      <c r="ITX79" s="355"/>
      <c r="ITY79" s="355"/>
      <c r="ITZ79" s="355"/>
      <c r="IUA79" s="355"/>
      <c r="IUB79" s="355"/>
      <c r="IUC79" s="355"/>
      <c r="IUD79" s="355"/>
      <c r="IUE79" s="355"/>
      <c r="IUF79" s="355"/>
      <c r="IUG79" s="355"/>
      <c r="IUH79" s="355"/>
      <c r="IUI79" s="355"/>
      <c r="IUJ79" s="355"/>
      <c r="IUK79" s="355"/>
      <c r="IUL79" s="355"/>
      <c r="IUM79" s="355"/>
      <c r="IUN79" s="355"/>
      <c r="IUO79" s="355"/>
      <c r="IUP79" s="355"/>
      <c r="IUQ79" s="355"/>
      <c r="IUR79" s="355"/>
      <c r="IUS79" s="355"/>
      <c r="IUT79" s="355"/>
      <c r="IUU79" s="355"/>
      <c r="IUV79" s="355"/>
      <c r="IUW79" s="355"/>
      <c r="IUX79" s="355"/>
      <c r="IUY79" s="355"/>
      <c r="IUZ79" s="355"/>
      <c r="IVA79" s="355"/>
      <c r="IVB79" s="355"/>
      <c r="IVC79" s="355"/>
      <c r="IVD79" s="355"/>
      <c r="IVE79" s="355"/>
      <c r="IVF79" s="355"/>
      <c r="IVG79" s="355"/>
      <c r="IVH79" s="355"/>
      <c r="IVI79" s="355"/>
      <c r="IVJ79" s="355"/>
      <c r="IVK79" s="355"/>
      <c r="IVL79" s="355"/>
      <c r="IVM79" s="355"/>
      <c r="IVN79" s="355"/>
      <c r="IVO79" s="355"/>
      <c r="IVP79" s="355"/>
      <c r="IVQ79" s="355"/>
      <c r="IVR79" s="355"/>
      <c r="IVS79" s="355"/>
      <c r="IVT79" s="355"/>
      <c r="IVU79" s="355"/>
      <c r="IVV79" s="355"/>
      <c r="IVW79" s="355"/>
      <c r="IVX79" s="355"/>
      <c r="IVY79" s="355"/>
      <c r="IVZ79" s="355"/>
      <c r="IWA79" s="355"/>
      <c r="IWB79" s="355"/>
      <c r="IWC79" s="355"/>
      <c r="IWD79" s="355"/>
      <c r="IWE79" s="355"/>
      <c r="IWF79" s="355"/>
      <c r="IWG79" s="355"/>
      <c r="IWH79" s="355"/>
      <c r="IWI79" s="355"/>
      <c r="IWJ79" s="355"/>
      <c r="IWK79" s="355"/>
      <c r="IWL79" s="355"/>
      <c r="IWM79" s="355"/>
      <c r="IWN79" s="355"/>
      <c r="IWO79" s="355"/>
      <c r="IWP79" s="355"/>
      <c r="IWQ79" s="355"/>
      <c r="IWR79" s="355"/>
      <c r="IWS79" s="355"/>
      <c r="IWT79" s="355"/>
      <c r="IWU79" s="355"/>
      <c r="IWV79" s="355"/>
      <c r="IWW79" s="355"/>
      <c r="IWX79" s="355"/>
      <c r="IWY79" s="355"/>
      <c r="IWZ79" s="355"/>
      <c r="IXA79" s="355"/>
      <c r="IXB79" s="355"/>
      <c r="IXC79" s="355"/>
      <c r="IXD79" s="355"/>
      <c r="IXE79" s="355"/>
      <c r="IXF79" s="355"/>
      <c r="IXG79" s="355"/>
      <c r="IXH79" s="355"/>
      <c r="IXI79" s="355"/>
      <c r="IXJ79" s="355"/>
      <c r="IXK79" s="355"/>
      <c r="IXL79" s="355"/>
      <c r="IXM79" s="355"/>
      <c r="IXN79" s="355"/>
      <c r="IXO79" s="355"/>
      <c r="IXP79" s="355"/>
      <c r="IXQ79" s="355"/>
      <c r="IXR79" s="355"/>
      <c r="IXS79" s="355"/>
      <c r="IXT79" s="355"/>
      <c r="IXU79" s="355"/>
      <c r="IXV79" s="355"/>
      <c r="IXW79" s="355"/>
      <c r="IXX79" s="355"/>
      <c r="IXY79" s="355"/>
      <c r="IXZ79" s="355"/>
      <c r="IYA79" s="355"/>
      <c r="IYB79" s="355"/>
      <c r="IYC79" s="355"/>
      <c r="IYD79" s="355"/>
      <c r="IYE79" s="355"/>
      <c r="IYF79" s="355"/>
      <c r="IYG79" s="355"/>
      <c r="IYH79" s="355"/>
      <c r="IYI79" s="355"/>
      <c r="IYJ79" s="355"/>
      <c r="IYK79" s="355"/>
      <c r="IYL79" s="355"/>
      <c r="IYM79" s="355"/>
      <c r="IYN79" s="355"/>
      <c r="IYO79" s="355"/>
      <c r="IYP79" s="355"/>
      <c r="IYQ79" s="355"/>
      <c r="IYR79" s="355"/>
      <c r="IYS79" s="355"/>
      <c r="IYT79" s="355"/>
      <c r="IYU79" s="355"/>
      <c r="IYV79" s="355"/>
      <c r="IYW79" s="355"/>
      <c r="IYX79" s="355"/>
      <c r="IYY79" s="355"/>
      <c r="IYZ79" s="355"/>
      <c r="IZA79" s="355"/>
      <c r="IZB79" s="355"/>
      <c r="IZC79" s="355"/>
      <c r="IZD79" s="355"/>
      <c r="IZE79" s="355"/>
      <c r="IZF79" s="355"/>
      <c r="IZG79" s="355"/>
      <c r="IZH79" s="355"/>
      <c r="IZI79" s="355"/>
      <c r="IZJ79" s="355"/>
      <c r="IZK79" s="355"/>
      <c r="IZL79" s="355"/>
      <c r="IZM79" s="355"/>
      <c r="IZN79" s="355"/>
      <c r="IZO79" s="355"/>
      <c r="IZP79" s="355"/>
      <c r="IZQ79" s="355"/>
      <c r="IZR79" s="355"/>
      <c r="IZS79" s="355"/>
      <c r="IZT79" s="355"/>
      <c r="IZU79" s="355"/>
      <c r="IZV79" s="355"/>
      <c r="IZW79" s="355"/>
      <c r="IZX79" s="355"/>
      <c r="IZY79" s="355"/>
      <c r="IZZ79" s="355"/>
      <c r="JAA79" s="355"/>
      <c r="JAB79" s="355"/>
      <c r="JAC79" s="355"/>
      <c r="JAD79" s="355"/>
      <c r="JAE79" s="355"/>
      <c r="JAF79" s="355"/>
      <c r="JAG79" s="355"/>
      <c r="JAH79" s="355"/>
      <c r="JAI79" s="355"/>
      <c r="JAJ79" s="355"/>
      <c r="JAK79" s="355"/>
      <c r="JAL79" s="355"/>
      <c r="JAM79" s="355"/>
      <c r="JAN79" s="355"/>
      <c r="JAO79" s="355"/>
      <c r="JAP79" s="355"/>
      <c r="JAQ79" s="355"/>
      <c r="JAR79" s="355"/>
      <c r="JAS79" s="355"/>
      <c r="JAT79" s="355"/>
      <c r="JAU79" s="355"/>
      <c r="JAV79" s="355"/>
      <c r="JAW79" s="355"/>
      <c r="JAX79" s="355"/>
      <c r="JAY79" s="355"/>
      <c r="JAZ79" s="355"/>
      <c r="JBA79" s="355"/>
      <c r="JBB79" s="355"/>
      <c r="JBC79" s="355"/>
      <c r="JBD79" s="355"/>
      <c r="JBE79" s="355"/>
      <c r="JBF79" s="355"/>
      <c r="JBG79" s="355"/>
      <c r="JBH79" s="355"/>
      <c r="JBI79" s="355"/>
      <c r="JBJ79" s="355"/>
      <c r="JBK79" s="355"/>
      <c r="JBL79" s="355"/>
      <c r="JBM79" s="355"/>
      <c r="JBN79" s="355"/>
      <c r="JBO79" s="355"/>
      <c r="JBP79" s="355"/>
      <c r="JBQ79" s="355"/>
      <c r="JBR79" s="355"/>
      <c r="JBS79" s="355"/>
      <c r="JBT79" s="355"/>
      <c r="JBU79" s="355"/>
      <c r="JBV79" s="355"/>
      <c r="JBW79" s="355"/>
      <c r="JBX79" s="355"/>
      <c r="JBY79" s="355"/>
      <c r="JBZ79" s="355"/>
      <c r="JCA79" s="355"/>
      <c r="JCB79" s="355"/>
      <c r="JCC79" s="355"/>
      <c r="JCD79" s="355"/>
      <c r="JCE79" s="355"/>
      <c r="JCF79" s="355"/>
      <c r="JCG79" s="355"/>
      <c r="JCH79" s="355"/>
      <c r="JCI79" s="355"/>
      <c r="JCJ79" s="355"/>
      <c r="JCK79" s="355"/>
      <c r="JCL79" s="355"/>
      <c r="JCM79" s="355"/>
      <c r="JCN79" s="355"/>
      <c r="JCO79" s="355"/>
      <c r="JCP79" s="355"/>
      <c r="JCQ79" s="355"/>
      <c r="JCR79" s="355"/>
      <c r="JCS79" s="355"/>
      <c r="JCT79" s="355"/>
      <c r="JCU79" s="355"/>
      <c r="JCV79" s="355"/>
      <c r="JCW79" s="355"/>
      <c r="JCX79" s="355"/>
      <c r="JCY79" s="355"/>
      <c r="JCZ79" s="355"/>
      <c r="JDA79" s="355"/>
      <c r="JDB79" s="355"/>
      <c r="JDC79" s="355"/>
      <c r="JDD79" s="355"/>
      <c r="JDE79" s="355"/>
      <c r="JDF79" s="355"/>
      <c r="JDG79" s="355"/>
      <c r="JDH79" s="355"/>
      <c r="JDI79" s="355"/>
      <c r="JDJ79" s="355"/>
      <c r="JDK79" s="355"/>
      <c r="JDL79" s="355"/>
      <c r="JDM79" s="355"/>
      <c r="JDN79" s="355"/>
      <c r="JDO79" s="355"/>
      <c r="JDP79" s="355"/>
      <c r="JDQ79" s="355"/>
      <c r="JDR79" s="355"/>
      <c r="JDS79" s="355"/>
      <c r="JDT79" s="355"/>
      <c r="JDU79" s="355"/>
      <c r="JDV79" s="355"/>
      <c r="JDW79" s="355"/>
      <c r="JDX79" s="355"/>
      <c r="JDY79" s="355"/>
      <c r="JDZ79" s="355"/>
      <c r="JEA79" s="355"/>
      <c r="JEB79" s="355"/>
      <c r="JEC79" s="355"/>
      <c r="JED79" s="355"/>
      <c r="JEE79" s="355"/>
      <c r="JEF79" s="355"/>
      <c r="JEG79" s="355"/>
      <c r="JEH79" s="355"/>
      <c r="JEI79" s="355"/>
      <c r="JEJ79" s="355"/>
      <c r="JEK79" s="355"/>
      <c r="JEL79" s="355"/>
      <c r="JEM79" s="355"/>
      <c r="JEN79" s="355"/>
      <c r="JEO79" s="355"/>
      <c r="JEP79" s="355"/>
      <c r="JEQ79" s="355"/>
      <c r="JER79" s="355"/>
      <c r="JES79" s="355"/>
      <c r="JET79" s="355"/>
      <c r="JEU79" s="355"/>
      <c r="JEV79" s="355"/>
      <c r="JEW79" s="355"/>
      <c r="JEX79" s="355"/>
      <c r="JEY79" s="355"/>
      <c r="JEZ79" s="355"/>
      <c r="JFA79" s="355"/>
      <c r="JFB79" s="355"/>
      <c r="JFC79" s="355"/>
      <c r="JFD79" s="355"/>
      <c r="JFE79" s="355"/>
      <c r="JFF79" s="355"/>
      <c r="JFG79" s="355"/>
      <c r="JFH79" s="355"/>
      <c r="JFI79" s="355"/>
      <c r="JFJ79" s="355"/>
      <c r="JFK79" s="355"/>
      <c r="JFL79" s="355"/>
      <c r="JFM79" s="355"/>
      <c r="JFN79" s="355"/>
      <c r="JFO79" s="355"/>
      <c r="JFP79" s="355"/>
      <c r="JFQ79" s="355"/>
      <c r="JFR79" s="355"/>
      <c r="JFS79" s="355"/>
      <c r="JFT79" s="355"/>
      <c r="JFU79" s="355"/>
      <c r="JFV79" s="355"/>
      <c r="JFW79" s="355"/>
      <c r="JFX79" s="355"/>
      <c r="JFY79" s="355"/>
      <c r="JFZ79" s="355"/>
      <c r="JGA79" s="355"/>
      <c r="JGB79" s="355"/>
      <c r="JGC79" s="355"/>
      <c r="JGD79" s="355"/>
      <c r="JGE79" s="355"/>
      <c r="JGF79" s="355"/>
      <c r="JGG79" s="355"/>
      <c r="JGH79" s="355"/>
      <c r="JGI79" s="355"/>
      <c r="JGJ79" s="355"/>
      <c r="JGK79" s="355"/>
      <c r="JGL79" s="355"/>
      <c r="JGM79" s="355"/>
      <c r="JGN79" s="355"/>
      <c r="JGO79" s="355"/>
      <c r="JGP79" s="355"/>
      <c r="JGQ79" s="355"/>
      <c r="JGR79" s="355"/>
      <c r="JGS79" s="355"/>
      <c r="JGT79" s="355"/>
      <c r="JGU79" s="355"/>
      <c r="JGV79" s="355"/>
      <c r="JGW79" s="355"/>
      <c r="JGX79" s="355"/>
      <c r="JGY79" s="355"/>
      <c r="JGZ79" s="355"/>
      <c r="JHA79" s="355"/>
      <c r="JHB79" s="355"/>
      <c r="JHC79" s="355"/>
      <c r="JHD79" s="355"/>
      <c r="JHE79" s="355"/>
      <c r="JHF79" s="355"/>
      <c r="JHG79" s="355"/>
      <c r="JHH79" s="355"/>
      <c r="JHI79" s="355"/>
      <c r="JHJ79" s="355"/>
      <c r="JHK79" s="355"/>
      <c r="JHL79" s="355"/>
      <c r="JHM79" s="355"/>
      <c r="JHN79" s="355"/>
      <c r="JHO79" s="355"/>
      <c r="JHP79" s="355"/>
      <c r="JHQ79" s="355"/>
      <c r="JHR79" s="355"/>
      <c r="JHS79" s="355"/>
      <c r="JHT79" s="355"/>
      <c r="JHU79" s="355"/>
      <c r="JHV79" s="355"/>
      <c r="JHW79" s="355"/>
      <c r="JHX79" s="355"/>
      <c r="JHY79" s="355"/>
      <c r="JHZ79" s="355"/>
      <c r="JIA79" s="355"/>
      <c r="JIB79" s="355"/>
      <c r="JIC79" s="355"/>
      <c r="JID79" s="355"/>
      <c r="JIE79" s="355"/>
      <c r="JIF79" s="355"/>
      <c r="JIG79" s="355"/>
      <c r="JIH79" s="355"/>
      <c r="JII79" s="355"/>
      <c r="JIJ79" s="355"/>
      <c r="JIK79" s="355"/>
      <c r="JIL79" s="355"/>
      <c r="JIM79" s="355"/>
      <c r="JIN79" s="355"/>
      <c r="JIO79" s="355"/>
      <c r="JIP79" s="355"/>
      <c r="JIQ79" s="355"/>
      <c r="JIR79" s="355"/>
      <c r="JIS79" s="355"/>
      <c r="JIT79" s="355"/>
      <c r="JIU79" s="355"/>
      <c r="JIV79" s="355"/>
      <c r="JIW79" s="355"/>
      <c r="JIX79" s="355"/>
      <c r="JIY79" s="355"/>
      <c r="JIZ79" s="355"/>
      <c r="JJA79" s="355"/>
      <c r="JJB79" s="355"/>
      <c r="JJC79" s="355"/>
      <c r="JJD79" s="355"/>
      <c r="JJE79" s="355"/>
      <c r="JJF79" s="355"/>
      <c r="JJG79" s="355"/>
      <c r="JJH79" s="355"/>
      <c r="JJI79" s="355"/>
      <c r="JJJ79" s="355"/>
      <c r="JJK79" s="355"/>
      <c r="JJL79" s="355"/>
      <c r="JJM79" s="355"/>
      <c r="JJN79" s="355"/>
      <c r="JJO79" s="355"/>
      <c r="JJP79" s="355"/>
      <c r="JJQ79" s="355"/>
      <c r="JJR79" s="355"/>
      <c r="JJS79" s="355"/>
      <c r="JJT79" s="355"/>
      <c r="JJU79" s="355"/>
      <c r="JJV79" s="355"/>
      <c r="JJW79" s="355"/>
      <c r="JJX79" s="355"/>
      <c r="JJY79" s="355"/>
      <c r="JJZ79" s="355"/>
      <c r="JKA79" s="355"/>
      <c r="JKB79" s="355"/>
      <c r="JKC79" s="355"/>
      <c r="JKD79" s="355"/>
      <c r="JKE79" s="355"/>
      <c r="JKF79" s="355"/>
      <c r="JKG79" s="355"/>
      <c r="JKH79" s="355"/>
      <c r="JKI79" s="355"/>
      <c r="JKJ79" s="355"/>
      <c r="JKK79" s="355"/>
      <c r="JKL79" s="355"/>
      <c r="JKM79" s="355"/>
      <c r="JKN79" s="355"/>
      <c r="JKO79" s="355"/>
      <c r="JKP79" s="355"/>
      <c r="JKQ79" s="355"/>
      <c r="JKR79" s="355"/>
      <c r="JKS79" s="355"/>
      <c r="JKT79" s="355"/>
      <c r="JKU79" s="355"/>
      <c r="JKV79" s="355"/>
      <c r="JKW79" s="355"/>
      <c r="JKX79" s="355"/>
      <c r="JKY79" s="355"/>
      <c r="JKZ79" s="355"/>
      <c r="JLA79" s="355"/>
      <c r="JLB79" s="355"/>
      <c r="JLC79" s="355"/>
      <c r="JLD79" s="355"/>
      <c r="JLE79" s="355"/>
      <c r="JLF79" s="355"/>
      <c r="JLG79" s="355"/>
      <c r="JLH79" s="355"/>
      <c r="JLI79" s="355"/>
      <c r="JLJ79" s="355"/>
      <c r="JLK79" s="355"/>
      <c r="JLL79" s="355"/>
      <c r="JLM79" s="355"/>
      <c r="JLN79" s="355"/>
      <c r="JLO79" s="355"/>
      <c r="JLP79" s="355"/>
      <c r="JLQ79" s="355"/>
      <c r="JLR79" s="355"/>
      <c r="JLS79" s="355"/>
      <c r="JLT79" s="355"/>
      <c r="JLU79" s="355"/>
      <c r="JLV79" s="355"/>
      <c r="JLW79" s="355"/>
      <c r="JLX79" s="355"/>
      <c r="JLY79" s="355"/>
      <c r="JLZ79" s="355"/>
      <c r="JMA79" s="355"/>
      <c r="JMB79" s="355"/>
      <c r="JMC79" s="355"/>
      <c r="JMD79" s="355"/>
      <c r="JME79" s="355"/>
      <c r="JMF79" s="355"/>
      <c r="JMG79" s="355"/>
      <c r="JMH79" s="355"/>
      <c r="JMI79" s="355"/>
      <c r="JMJ79" s="355"/>
      <c r="JMK79" s="355"/>
      <c r="JML79" s="355"/>
      <c r="JMM79" s="355"/>
      <c r="JMN79" s="355"/>
      <c r="JMO79" s="355"/>
      <c r="JMP79" s="355"/>
      <c r="JMQ79" s="355"/>
      <c r="JMR79" s="355"/>
      <c r="JMS79" s="355"/>
      <c r="JMT79" s="355"/>
      <c r="JMU79" s="355"/>
      <c r="JMV79" s="355"/>
      <c r="JMW79" s="355"/>
      <c r="JMX79" s="355"/>
      <c r="JMY79" s="355"/>
      <c r="JMZ79" s="355"/>
      <c r="JNA79" s="355"/>
      <c r="JNB79" s="355"/>
      <c r="JNC79" s="355"/>
      <c r="JND79" s="355"/>
      <c r="JNE79" s="355"/>
      <c r="JNF79" s="355"/>
      <c r="JNG79" s="355"/>
      <c r="JNH79" s="355"/>
      <c r="JNI79" s="355"/>
      <c r="JNJ79" s="355"/>
      <c r="JNK79" s="355"/>
      <c r="JNL79" s="355"/>
      <c r="JNM79" s="355"/>
      <c r="JNN79" s="355"/>
      <c r="JNO79" s="355"/>
      <c r="JNP79" s="355"/>
      <c r="JNQ79" s="355"/>
      <c r="JNR79" s="355"/>
      <c r="JNS79" s="355"/>
      <c r="JNT79" s="355"/>
      <c r="JNU79" s="355"/>
      <c r="JNV79" s="355"/>
      <c r="JNW79" s="355"/>
      <c r="JNX79" s="355"/>
      <c r="JNY79" s="355"/>
      <c r="JNZ79" s="355"/>
      <c r="JOA79" s="355"/>
      <c r="JOB79" s="355"/>
      <c r="JOC79" s="355"/>
      <c r="JOD79" s="355"/>
      <c r="JOE79" s="355"/>
      <c r="JOF79" s="355"/>
      <c r="JOG79" s="355"/>
      <c r="JOH79" s="355"/>
      <c r="JOI79" s="355"/>
      <c r="JOJ79" s="355"/>
      <c r="JOK79" s="355"/>
      <c r="JOL79" s="355"/>
      <c r="JOM79" s="355"/>
      <c r="JON79" s="355"/>
      <c r="JOO79" s="355"/>
      <c r="JOP79" s="355"/>
      <c r="JOQ79" s="355"/>
      <c r="JOR79" s="355"/>
      <c r="JOS79" s="355"/>
      <c r="JOT79" s="355"/>
      <c r="JOU79" s="355"/>
      <c r="JOV79" s="355"/>
      <c r="JOW79" s="355"/>
      <c r="JOX79" s="355"/>
      <c r="JOY79" s="355"/>
      <c r="JOZ79" s="355"/>
      <c r="JPA79" s="355"/>
      <c r="JPB79" s="355"/>
      <c r="JPC79" s="355"/>
      <c r="JPD79" s="355"/>
      <c r="JPE79" s="355"/>
      <c r="JPF79" s="355"/>
      <c r="JPG79" s="355"/>
      <c r="JPH79" s="355"/>
      <c r="JPI79" s="355"/>
      <c r="JPJ79" s="355"/>
      <c r="JPK79" s="355"/>
      <c r="JPL79" s="355"/>
      <c r="JPM79" s="355"/>
      <c r="JPN79" s="355"/>
      <c r="JPO79" s="355"/>
      <c r="JPP79" s="355"/>
      <c r="JPQ79" s="355"/>
      <c r="JPR79" s="355"/>
      <c r="JPS79" s="355"/>
      <c r="JPT79" s="355"/>
      <c r="JPU79" s="355"/>
      <c r="JPV79" s="355"/>
      <c r="JPW79" s="355"/>
      <c r="JPX79" s="355"/>
      <c r="JPY79" s="355"/>
      <c r="JPZ79" s="355"/>
      <c r="JQA79" s="355"/>
      <c r="JQB79" s="355"/>
      <c r="JQC79" s="355"/>
      <c r="JQD79" s="355"/>
      <c r="JQE79" s="355"/>
      <c r="JQF79" s="355"/>
      <c r="JQG79" s="355"/>
      <c r="JQH79" s="355"/>
      <c r="JQI79" s="355"/>
      <c r="JQJ79" s="355"/>
      <c r="JQK79" s="355"/>
      <c r="JQL79" s="355"/>
      <c r="JQM79" s="355"/>
      <c r="JQN79" s="355"/>
      <c r="JQO79" s="355"/>
      <c r="JQP79" s="355"/>
      <c r="JQQ79" s="355"/>
      <c r="JQR79" s="355"/>
      <c r="JQS79" s="355"/>
      <c r="JQT79" s="355"/>
      <c r="JQU79" s="355"/>
      <c r="JQV79" s="355"/>
      <c r="JQW79" s="355"/>
      <c r="JQX79" s="355"/>
      <c r="JQY79" s="355"/>
      <c r="JQZ79" s="355"/>
      <c r="JRA79" s="355"/>
      <c r="JRB79" s="355"/>
      <c r="JRC79" s="355"/>
      <c r="JRD79" s="355"/>
      <c r="JRE79" s="355"/>
      <c r="JRF79" s="355"/>
      <c r="JRG79" s="355"/>
      <c r="JRH79" s="355"/>
      <c r="JRI79" s="355"/>
      <c r="JRJ79" s="355"/>
      <c r="JRK79" s="355"/>
      <c r="JRL79" s="355"/>
      <c r="JRM79" s="355"/>
      <c r="JRN79" s="355"/>
      <c r="JRO79" s="355"/>
      <c r="JRP79" s="355"/>
      <c r="JRQ79" s="355"/>
      <c r="JRR79" s="355"/>
      <c r="JRS79" s="355"/>
      <c r="JRT79" s="355"/>
      <c r="JRU79" s="355"/>
      <c r="JRV79" s="355"/>
      <c r="JRW79" s="355"/>
      <c r="JRX79" s="355"/>
      <c r="JRY79" s="355"/>
      <c r="JRZ79" s="355"/>
      <c r="JSA79" s="355"/>
      <c r="JSB79" s="355"/>
      <c r="JSC79" s="355"/>
      <c r="JSD79" s="355"/>
      <c r="JSE79" s="355"/>
      <c r="JSF79" s="355"/>
      <c r="JSG79" s="355"/>
      <c r="JSH79" s="355"/>
      <c r="JSI79" s="355"/>
      <c r="JSJ79" s="355"/>
      <c r="JSK79" s="355"/>
      <c r="JSL79" s="355"/>
      <c r="JSM79" s="355"/>
      <c r="JSN79" s="355"/>
      <c r="JSO79" s="355"/>
      <c r="JSP79" s="355"/>
      <c r="JSQ79" s="355"/>
      <c r="JSR79" s="355"/>
      <c r="JSS79" s="355"/>
      <c r="JST79" s="355"/>
      <c r="JSU79" s="355"/>
      <c r="JSV79" s="355"/>
      <c r="JSW79" s="355"/>
      <c r="JSX79" s="355"/>
      <c r="JSY79" s="355"/>
      <c r="JSZ79" s="355"/>
      <c r="JTA79" s="355"/>
      <c r="JTB79" s="355"/>
      <c r="JTC79" s="355"/>
      <c r="JTD79" s="355"/>
      <c r="JTE79" s="355"/>
      <c r="JTF79" s="355"/>
      <c r="JTG79" s="355"/>
      <c r="JTH79" s="355"/>
      <c r="JTI79" s="355"/>
      <c r="JTJ79" s="355"/>
      <c r="JTK79" s="355"/>
      <c r="JTL79" s="355"/>
      <c r="JTM79" s="355"/>
      <c r="JTN79" s="355"/>
      <c r="JTO79" s="355"/>
      <c r="JTP79" s="355"/>
      <c r="JTQ79" s="355"/>
      <c r="JTR79" s="355"/>
      <c r="JTS79" s="355"/>
      <c r="JTT79" s="355"/>
      <c r="JTU79" s="355"/>
      <c r="JTV79" s="355"/>
      <c r="JTW79" s="355"/>
      <c r="JTX79" s="355"/>
      <c r="JTY79" s="355"/>
      <c r="JTZ79" s="355"/>
      <c r="JUA79" s="355"/>
      <c r="JUB79" s="355"/>
      <c r="JUC79" s="355"/>
      <c r="JUD79" s="355"/>
      <c r="JUE79" s="355"/>
      <c r="JUF79" s="355"/>
      <c r="JUG79" s="355"/>
      <c r="JUH79" s="355"/>
      <c r="JUI79" s="355"/>
      <c r="JUJ79" s="355"/>
      <c r="JUK79" s="355"/>
      <c r="JUL79" s="355"/>
      <c r="JUM79" s="355"/>
      <c r="JUN79" s="355"/>
      <c r="JUO79" s="355"/>
      <c r="JUP79" s="355"/>
      <c r="JUQ79" s="355"/>
      <c r="JUR79" s="355"/>
      <c r="JUS79" s="355"/>
      <c r="JUT79" s="355"/>
      <c r="JUU79" s="355"/>
      <c r="JUV79" s="355"/>
      <c r="JUW79" s="355"/>
      <c r="JUX79" s="355"/>
      <c r="JUY79" s="355"/>
      <c r="JUZ79" s="355"/>
      <c r="JVA79" s="355"/>
      <c r="JVB79" s="355"/>
      <c r="JVC79" s="355"/>
      <c r="JVD79" s="355"/>
      <c r="JVE79" s="355"/>
      <c r="JVF79" s="355"/>
      <c r="JVG79" s="355"/>
      <c r="JVH79" s="355"/>
      <c r="JVI79" s="355"/>
      <c r="JVJ79" s="355"/>
      <c r="JVK79" s="355"/>
      <c r="JVL79" s="355"/>
      <c r="JVM79" s="355"/>
      <c r="JVN79" s="355"/>
      <c r="JVO79" s="355"/>
      <c r="JVP79" s="355"/>
      <c r="JVQ79" s="355"/>
      <c r="JVR79" s="355"/>
      <c r="JVS79" s="355"/>
      <c r="JVT79" s="355"/>
      <c r="JVU79" s="355"/>
      <c r="JVV79" s="355"/>
      <c r="JVW79" s="355"/>
      <c r="JVX79" s="355"/>
      <c r="JVY79" s="355"/>
      <c r="JVZ79" s="355"/>
      <c r="JWA79" s="355"/>
      <c r="JWB79" s="355"/>
      <c r="JWC79" s="355"/>
      <c r="JWD79" s="355"/>
      <c r="JWE79" s="355"/>
      <c r="JWF79" s="355"/>
      <c r="JWG79" s="355"/>
      <c r="JWH79" s="355"/>
      <c r="JWI79" s="355"/>
      <c r="JWJ79" s="355"/>
      <c r="JWK79" s="355"/>
      <c r="JWL79" s="355"/>
      <c r="JWM79" s="355"/>
      <c r="JWN79" s="355"/>
      <c r="JWO79" s="355"/>
      <c r="JWP79" s="355"/>
      <c r="JWQ79" s="355"/>
      <c r="JWR79" s="355"/>
      <c r="JWS79" s="355"/>
      <c r="JWT79" s="355"/>
      <c r="JWU79" s="355"/>
      <c r="JWV79" s="355"/>
      <c r="JWW79" s="355"/>
      <c r="JWX79" s="355"/>
      <c r="JWY79" s="355"/>
      <c r="JWZ79" s="355"/>
      <c r="JXA79" s="355"/>
      <c r="JXB79" s="355"/>
      <c r="JXC79" s="355"/>
      <c r="JXD79" s="355"/>
      <c r="JXE79" s="355"/>
      <c r="JXF79" s="355"/>
      <c r="JXG79" s="355"/>
      <c r="JXH79" s="355"/>
      <c r="JXI79" s="355"/>
      <c r="JXJ79" s="355"/>
      <c r="JXK79" s="355"/>
      <c r="JXL79" s="355"/>
      <c r="JXM79" s="355"/>
      <c r="JXN79" s="355"/>
      <c r="JXO79" s="355"/>
      <c r="JXP79" s="355"/>
      <c r="JXQ79" s="355"/>
      <c r="JXR79" s="355"/>
      <c r="JXS79" s="355"/>
      <c r="JXT79" s="355"/>
      <c r="JXU79" s="355"/>
      <c r="JXV79" s="355"/>
      <c r="JXW79" s="355"/>
      <c r="JXX79" s="355"/>
      <c r="JXY79" s="355"/>
      <c r="JXZ79" s="355"/>
      <c r="JYA79" s="355"/>
      <c r="JYB79" s="355"/>
      <c r="JYC79" s="355"/>
      <c r="JYD79" s="355"/>
      <c r="JYE79" s="355"/>
      <c r="JYF79" s="355"/>
      <c r="JYG79" s="355"/>
      <c r="JYH79" s="355"/>
      <c r="JYI79" s="355"/>
      <c r="JYJ79" s="355"/>
      <c r="JYK79" s="355"/>
      <c r="JYL79" s="355"/>
      <c r="JYM79" s="355"/>
      <c r="JYN79" s="355"/>
      <c r="JYO79" s="355"/>
      <c r="JYP79" s="355"/>
      <c r="JYQ79" s="355"/>
      <c r="JYR79" s="355"/>
      <c r="JYS79" s="355"/>
      <c r="JYT79" s="355"/>
      <c r="JYU79" s="355"/>
      <c r="JYV79" s="355"/>
      <c r="JYW79" s="355"/>
      <c r="JYX79" s="355"/>
      <c r="JYY79" s="355"/>
      <c r="JYZ79" s="355"/>
      <c r="JZA79" s="355"/>
      <c r="JZB79" s="355"/>
      <c r="JZC79" s="355"/>
      <c r="JZD79" s="355"/>
      <c r="JZE79" s="355"/>
      <c r="JZF79" s="355"/>
      <c r="JZG79" s="355"/>
      <c r="JZH79" s="355"/>
      <c r="JZI79" s="355"/>
      <c r="JZJ79" s="355"/>
      <c r="JZK79" s="355"/>
      <c r="JZL79" s="355"/>
      <c r="JZM79" s="355"/>
      <c r="JZN79" s="355"/>
      <c r="JZO79" s="355"/>
      <c r="JZP79" s="355"/>
      <c r="JZQ79" s="355"/>
      <c r="JZR79" s="355"/>
      <c r="JZS79" s="355"/>
      <c r="JZT79" s="355"/>
      <c r="JZU79" s="355"/>
      <c r="JZV79" s="355"/>
      <c r="JZW79" s="355"/>
      <c r="JZX79" s="355"/>
      <c r="JZY79" s="355"/>
      <c r="JZZ79" s="355"/>
      <c r="KAA79" s="355"/>
      <c r="KAB79" s="355"/>
      <c r="KAC79" s="355"/>
      <c r="KAD79" s="355"/>
      <c r="KAE79" s="355"/>
      <c r="KAF79" s="355"/>
      <c r="KAG79" s="355"/>
      <c r="KAH79" s="355"/>
      <c r="KAI79" s="355"/>
      <c r="KAJ79" s="355"/>
      <c r="KAK79" s="355"/>
      <c r="KAL79" s="355"/>
      <c r="KAM79" s="355"/>
      <c r="KAN79" s="355"/>
      <c r="KAO79" s="355"/>
      <c r="KAP79" s="355"/>
      <c r="KAQ79" s="355"/>
      <c r="KAR79" s="355"/>
      <c r="KAS79" s="355"/>
      <c r="KAT79" s="355"/>
      <c r="KAU79" s="355"/>
      <c r="KAV79" s="355"/>
      <c r="KAW79" s="355"/>
      <c r="KAX79" s="355"/>
      <c r="KAY79" s="355"/>
      <c r="KAZ79" s="355"/>
      <c r="KBA79" s="355"/>
      <c r="KBB79" s="355"/>
      <c r="KBC79" s="355"/>
      <c r="KBD79" s="355"/>
      <c r="KBE79" s="355"/>
      <c r="KBF79" s="355"/>
      <c r="KBG79" s="355"/>
      <c r="KBH79" s="355"/>
      <c r="KBI79" s="355"/>
      <c r="KBJ79" s="355"/>
      <c r="KBK79" s="355"/>
      <c r="KBL79" s="355"/>
      <c r="KBM79" s="355"/>
      <c r="KBN79" s="355"/>
      <c r="KBO79" s="355"/>
      <c r="KBP79" s="355"/>
      <c r="KBQ79" s="355"/>
      <c r="KBR79" s="355"/>
      <c r="KBS79" s="355"/>
      <c r="KBT79" s="355"/>
      <c r="KBU79" s="355"/>
      <c r="KBV79" s="355"/>
      <c r="KBW79" s="355"/>
      <c r="KBX79" s="355"/>
      <c r="KBY79" s="355"/>
      <c r="KBZ79" s="355"/>
      <c r="KCA79" s="355"/>
      <c r="KCB79" s="355"/>
      <c r="KCC79" s="355"/>
      <c r="KCD79" s="355"/>
      <c r="KCE79" s="355"/>
      <c r="KCF79" s="355"/>
      <c r="KCG79" s="355"/>
      <c r="KCH79" s="355"/>
      <c r="KCI79" s="355"/>
      <c r="KCJ79" s="355"/>
      <c r="KCK79" s="355"/>
      <c r="KCL79" s="355"/>
      <c r="KCM79" s="355"/>
      <c r="KCN79" s="355"/>
      <c r="KCO79" s="355"/>
      <c r="KCP79" s="355"/>
      <c r="KCQ79" s="355"/>
      <c r="KCR79" s="355"/>
      <c r="KCS79" s="355"/>
      <c r="KCT79" s="355"/>
      <c r="KCU79" s="355"/>
      <c r="KCV79" s="355"/>
      <c r="KCW79" s="355"/>
      <c r="KCX79" s="355"/>
      <c r="KCY79" s="355"/>
      <c r="KCZ79" s="355"/>
      <c r="KDA79" s="355"/>
      <c r="KDB79" s="355"/>
      <c r="KDC79" s="355"/>
      <c r="KDD79" s="355"/>
      <c r="KDE79" s="355"/>
      <c r="KDF79" s="355"/>
      <c r="KDG79" s="355"/>
      <c r="KDH79" s="355"/>
      <c r="KDI79" s="355"/>
      <c r="KDJ79" s="355"/>
      <c r="KDK79" s="355"/>
      <c r="KDL79" s="355"/>
      <c r="KDM79" s="355"/>
      <c r="KDN79" s="355"/>
      <c r="KDO79" s="355"/>
      <c r="KDP79" s="355"/>
      <c r="KDQ79" s="355"/>
      <c r="KDR79" s="355"/>
      <c r="KDS79" s="355"/>
      <c r="KDT79" s="355"/>
      <c r="KDU79" s="355"/>
      <c r="KDV79" s="355"/>
      <c r="KDW79" s="355"/>
      <c r="KDX79" s="355"/>
      <c r="KDY79" s="355"/>
      <c r="KDZ79" s="355"/>
      <c r="KEA79" s="355"/>
      <c r="KEB79" s="355"/>
      <c r="KEC79" s="355"/>
      <c r="KED79" s="355"/>
      <c r="KEE79" s="355"/>
      <c r="KEF79" s="355"/>
      <c r="KEG79" s="355"/>
      <c r="KEH79" s="355"/>
      <c r="KEI79" s="355"/>
      <c r="KEJ79" s="355"/>
      <c r="KEK79" s="355"/>
      <c r="KEL79" s="355"/>
      <c r="KEM79" s="355"/>
      <c r="KEN79" s="355"/>
      <c r="KEO79" s="355"/>
      <c r="KEP79" s="355"/>
      <c r="KEQ79" s="355"/>
      <c r="KER79" s="355"/>
      <c r="KES79" s="355"/>
      <c r="KET79" s="355"/>
      <c r="KEU79" s="355"/>
      <c r="KEV79" s="355"/>
      <c r="KEW79" s="355"/>
      <c r="KEX79" s="355"/>
      <c r="KEY79" s="355"/>
      <c r="KEZ79" s="355"/>
      <c r="KFA79" s="355"/>
      <c r="KFB79" s="355"/>
      <c r="KFC79" s="355"/>
      <c r="KFD79" s="355"/>
      <c r="KFE79" s="355"/>
      <c r="KFF79" s="355"/>
      <c r="KFG79" s="355"/>
      <c r="KFH79" s="355"/>
      <c r="KFI79" s="355"/>
      <c r="KFJ79" s="355"/>
      <c r="KFK79" s="355"/>
      <c r="KFL79" s="355"/>
      <c r="KFM79" s="355"/>
      <c r="KFN79" s="355"/>
      <c r="KFO79" s="355"/>
      <c r="KFP79" s="355"/>
      <c r="KFQ79" s="355"/>
      <c r="KFR79" s="355"/>
      <c r="KFS79" s="355"/>
      <c r="KFT79" s="355"/>
      <c r="KFU79" s="355"/>
      <c r="KFV79" s="355"/>
      <c r="KFW79" s="355"/>
      <c r="KFX79" s="355"/>
      <c r="KFY79" s="355"/>
      <c r="KFZ79" s="355"/>
      <c r="KGA79" s="355"/>
      <c r="KGB79" s="355"/>
      <c r="KGC79" s="355"/>
      <c r="KGD79" s="355"/>
      <c r="KGE79" s="355"/>
      <c r="KGF79" s="355"/>
      <c r="KGG79" s="355"/>
      <c r="KGH79" s="355"/>
      <c r="KGI79" s="355"/>
      <c r="KGJ79" s="355"/>
      <c r="KGK79" s="355"/>
      <c r="KGL79" s="355"/>
      <c r="KGM79" s="355"/>
      <c r="KGN79" s="355"/>
      <c r="KGO79" s="355"/>
      <c r="KGP79" s="355"/>
      <c r="KGQ79" s="355"/>
      <c r="KGR79" s="355"/>
      <c r="KGS79" s="355"/>
      <c r="KGT79" s="355"/>
      <c r="KGU79" s="355"/>
      <c r="KGV79" s="355"/>
      <c r="KGW79" s="355"/>
      <c r="KGX79" s="355"/>
      <c r="KGY79" s="355"/>
      <c r="KGZ79" s="355"/>
      <c r="KHA79" s="355"/>
      <c r="KHB79" s="355"/>
      <c r="KHC79" s="355"/>
      <c r="KHD79" s="355"/>
      <c r="KHE79" s="355"/>
      <c r="KHF79" s="355"/>
      <c r="KHG79" s="355"/>
      <c r="KHH79" s="355"/>
      <c r="KHI79" s="355"/>
      <c r="KHJ79" s="355"/>
      <c r="KHK79" s="355"/>
      <c r="KHL79" s="355"/>
      <c r="KHM79" s="355"/>
      <c r="KHN79" s="355"/>
      <c r="KHO79" s="355"/>
      <c r="KHP79" s="355"/>
      <c r="KHQ79" s="355"/>
      <c r="KHR79" s="355"/>
      <c r="KHS79" s="355"/>
      <c r="KHT79" s="355"/>
      <c r="KHU79" s="355"/>
      <c r="KHV79" s="355"/>
      <c r="KHW79" s="355"/>
      <c r="KHX79" s="355"/>
      <c r="KHY79" s="355"/>
      <c r="KHZ79" s="355"/>
      <c r="KIA79" s="355"/>
      <c r="KIB79" s="355"/>
      <c r="KIC79" s="355"/>
      <c r="KID79" s="355"/>
      <c r="KIE79" s="355"/>
      <c r="KIF79" s="355"/>
      <c r="KIG79" s="355"/>
      <c r="KIH79" s="355"/>
      <c r="KII79" s="355"/>
      <c r="KIJ79" s="355"/>
      <c r="KIK79" s="355"/>
      <c r="KIL79" s="355"/>
      <c r="KIM79" s="355"/>
      <c r="KIN79" s="355"/>
      <c r="KIO79" s="355"/>
      <c r="KIP79" s="355"/>
      <c r="KIQ79" s="355"/>
      <c r="KIR79" s="355"/>
      <c r="KIS79" s="355"/>
      <c r="KIT79" s="355"/>
      <c r="KIU79" s="355"/>
      <c r="KIV79" s="355"/>
      <c r="KIW79" s="355"/>
      <c r="KIX79" s="355"/>
      <c r="KIY79" s="355"/>
      <c r="KIZ79" s="355"/>
      <c r="KJA79" s="355"/>
      <c r="KJB79" s="355"/>
      <c r="KJC79" s="355"/>
      <c r="KJD79" s="355"/>
      <c r="KJE79" s="355"/>
      <c r="KJF79" s="355"/>
      <c r="KJG79" s="355"/>
      <c r="KJH79" s="355"/>
      <c r="KJI79" s="355"/>
      <c r="KJJ79" s="355"/>
      <c r="KJK79" s="355"/>
      <c r="KJL79" s="355"/>
      <c r="KJM79" s="355"/>
      <c r="KJN79" s="355"/>
      <c r="KJO79" s="355"/>
      <c r="KJP79" s="355"/>
      <c r="KJQ79" s="355"/>
      <c r="KJR79" s="355"/>
      <c r="KJS79" s="355"/>
      <c r="KJT79" s="355"/>
      <c r="KJU79" s="355"/>
      <c r="KJV79" s="355"/>
      <c r="KJW79" s="355"/>
      <c r="KJX79" s="355"/>
      <c r="KJY79" s="355"/>
      <c r="KJZ79" s="355"/>
      <c r="KKA79" s="355"/>
      <c r="KKB79" s="355"/>
      <c r="KKC79" s="355"/>
      <c r="KKD79" s="355"/>
      <c r="KKE79" s="355"/>
      <c r="KKF79" s="355"/>
      <c r="KKG79" s="355"/>
      <c r="KKH79" s="355"/>
      <c r="KKI79" s="355"/>
      <c r="KKJ79" s="355"/>
      <c r="KKK79" s="355"/>
      <c r="KKL79" s="355"/>
      <c r="KKM79" s="355"/>
      <c r="KKN79" s="355"/>
      <c r="KKO79" s="355"/>
      <c r="KKP79" s="355"/>
      <c r="KKQ79" s="355"/>
      <c r="KKR79" s="355"/>
      <c r="KKS79" s="355"/>
      <c r="KKT79" s="355"/>
      <c r="KKU79" s="355"/>
      <c r="KKV79" s="355"/>
      <c r="KKW79" s="355"/>
      <c r="KKX79" s="355"/>
      <c r="KKY79" s="355"/>
      <c r="KKZ79" s="355"/>
      <c r="KLA79" s="355"/>
      <c r="KLB79" s="355"/>
      <c r="KLC79" s="355"/>
      <c r="KLD79" s="355"/>
      <c r="KLE79" s="355"/>
      <c r="KLF79" s="355"/>
      <c r="KLG79" s="355"/>
      <c r="KLH79" s="355"/>
      <c r="KLI79" s="355"/>
      <c r="KLJ79" s="355"/>
      <c r="KLK79" s="355"/>
      <c r="KLL79" s="355"/>
      <c r="KLM79" s="355"/>
      <c r="KLN79" s="355"/>
      <c r="KLO79" s="355"/>
      <c r="KLP79" s="355"/>
      <c r="KLQ79" s="355"/>
      <c r="KLR79" s="355"/>
      <c r="KLS79" s="355"/>
      <c r="KLT79" s="355"/>
      <c r="KLU79" s="355"/>
      <c r="KLV79" s="355"/>
      <c r="KLW79" s="355"/>
      <c r="KLX79" s="355"/>
      <c r="KLY79" s="355"/>
      <c r="KLZ79" s="355"/>
      <c r="KMA79" s="355"/>
      <c r="KMB79" s="355"/>
      <c r="KMC79" s="355"/>
      <c r="KMD79" s="355"/>
      <c r="KME79" s="355"/>
      <c r="KMF79" s="355"/>
      <c r="KMG79" s="355"/>
      <c r="KMH79" s="355"/>
      <c r="KMI79" s="355"/>
      <c r="KMJ79" s="355"/>
      <c r="KMK79" s="355"/>
      <c r="KML79" s="355"/>
      <c r="KMM79" s="355"/>
      <c r="KMN79" s="355"/>
      <c r="KMO79" s="355"/>
      <c r="KMP79" s="355"/>
      <c r="KMQ79" s="355"/>
      <c r="KMR79" s="355"/>
      <c r="KMS79" s="355"/>
      <c r="KMT79" s="355"/>
      <c r="KMU79" s="355"/>
      <c r="KMV79" s="355"/>
      <c r="KMW79" s="355"/>
      <c r="KMX79" s="355"/>
      <c r="KMY79" s="355"/>
      <c r="KMZ79" s="355"/>
      <c r="KNA79" s="355"/>
      <c r="KNB79" s="355"/>
      <c r="KNC79" s="355"/>
      <c r="KND79" s="355"/>
      <c r="KNE79" s="355"/>
      <c r="KNF79" s="355"/>
      <c r="KNG79" s="355"/>
      <c r="KNH79" s="355"/>
      <c r="KNI79" s="355"/>
      <c r="KNJ79" s="355"/>
      <c r="KNK79" s="355"/>
      <c r="KNL79" s="355"/>
      <c r="KNM79" s="355"/>
      <c r="KNN79" s="355"/>
      <c r="KNO79" s="355"/>
      <c r="KNP79" s="355"/>
      <c r="KNQ79" s="355"/>
      <c r="KNR79" s="355"/>
      <c r="KNS79" s="355"/>
      <c r="KNT79" s="355"/>
      <c r="KNU79" s="355"/>
      <c r="KNV79" s="355"/>
      <c r="KNW79" s="355"/>
      <c r="KNX79" s="355"/>
      <c r="KNY79" s="355"/>
      <c r="KNZ79" s="355"/>
      <c r="KOA79" s="355"/>
      <c r="KOB79" s="355"/>
      <c r="KOC79" s="355"/>
      <c r="KOD79" s="355"/>
      <c r="KOE79" s="355"/>
      <c r="KOF79" s="355"/>
      <c r="KOG79" s="355"/>
      <c r="KOH79" s="355"/>
      <c r="KOI79" s="355"/>
      <c r="KOJ79" s="355"/>
      <c r="KOK79" s="355"/>
      <c r="KOL79" s="355"/>
      <c r="KOM79" s="355"/>
      <c r="KON79" s="355"/>
      <c r="KOO79" s="355"/>
      <c r="KOP79" s="355"/>
      <c r="KOQ79" s="355"/>
      <c r="KOR79" s="355"/>
      <c r="KOS79" s="355"/>
      <c r="KOT79" s="355"/>
      <c r="KOU79" s="355"/>
      <c r="KOV79" s="355"/>
      <c r="KOW79" s="355"/>
      <c r="KOX79" s="355"/>
      <c r="KOY79" s="355"/>
      <c r="KOZ79" s="355"/>
      <c r="KPA79" s="355"/>
      <c r="KPB79" s="355"/>
      <c r="KPC79" s="355"/>
      <c r="KPD79" s="355"/>
      <c r="KPE79" s="355"/>
      <c r="KPF79" s="355"/>
      <c r="KPG79" s="355"/>
      <c r="KPH79" s="355"/>
      <c r="KPI79" s="355"/>
      <c r="KPJ79" s="355"/>
      <c r="KPK79" s="355"/>
      <c r="KPL79" s="355"/>
      <c r="KPM79" s="355"/>
      <c r="KPN79" s="355"/>
      <c r="KPO79" s="355"/>
      <c r="KPP79" s="355"/>
      <c r="KPQ79" s="355"/>
      <c r="KPR79" s="355"/>
      <c r="KPS79" s="355"/>
      <c r="KPT79" s="355"/>
      <c r="KPU79" s="355"/>
      <c r="KPV79" s="355"/>
      <c r="KPW79" s="355"/>
      <c r="KPX79" s="355"/>
      <c r="KPY79" s="355"/>
      <c r="KPZ79" s="355"/>
      <c r="KQA79" s="355"/>
      <c r="KQB79" s="355"/>
      <c r="KQC79" s="355"/>
      <c r="KQD79" s="355"/>
      <c r="KQE79" s="355"/>
      <c r="KQF79" s="355"/>
      <c r="KQG79" s="355"/>
      <c r="KQH79" s="355"/>
      <c r="KQI79" s="355"/>
      <c r="KQJ79" s="355"/>
      <c r="KQK79" s="355"/>
      <c r="KQL79" s="355"/>
      <c r="KQM79" s="355"/>
      <c r="KQN79" s="355"/>
      <c r="KQO79" s="355"/>
      <c r="KQP79" s="355"/>
      <c r="KQQ79" s="355"/>
      <c r="KQR79" s="355"/>
      <c r="KQS79" s="355"/>
      <c r="KQT79" s="355"/>
      <c r="KQU79" s="355"/>
      <c r="KQV79" s="355"/>
      <c r="KQW79" s="355"/>
      <c r="KQX79" s="355"/>
      <c r="KQY79" s="355"/>
      <c r="KQZ79" s="355"/>
      <c r="KRA79" s="355"/>
      <c r="KRB79" s="355"/>
      <c r="KRC79" s="355"/>
      <c r="KRD79" s="355"/>
      <c r="KRE79" s="355"/>
      <c r="KRF79" s="355"/>
      <c r="KRG79" s="355"/>
      <c r="KRH79" s="355"/>
      <c r="KRI79" s="355"/>
      <c r="KRJ79" s="355"/>
      <c r="KRK79" s="355"/>
      <c r="KRL79" s="355"/>
      <c r="KRM79" s="355"/>
      <c r="KRN79" s="355"/>
      <c r="KRO79" s="355"/>
      <c r="KRP79" s="355"/>
      <c r="KRQ79" s="355"/>
      <c r="KRR79" s="355"/>
      <c r="KRS79" s="355"/>
      <c r="KRT79" s="355"/>
      <c r="KRU79" s="355"/>
      <c r="KRV79" s="355"/>
      <c r="KRW79" s="355"/>
      <c r="KRX79" s="355"/>
      <c r="KRY79" s="355"/>
      <c r="KRZ79" s="355"/>
      <c r="KSA79" s="355"/>
      <c r="KSB79" s="355"/>
      <c r="KSC79" s="355"/>
      <c r="KSD79" s="355"/>
      <c r="KSE79" s="355"/>
      <c r="KSF79" s="355"/>
      <c r="KSG79" s="355"/>
      <c r="KSH79" s="355"/>
      <c r="KSI79" s="355"/>
      <c r="KSJ79" s="355"/>
      <c r="KSK79" s="355"/>
      <c r="KSL79" s="355"/>
      <c r="KSM79" s="355"/>
      <c r="KSN79" s="355"/>
      <c r="KSO79" s="355"/>
      <c r="KSP79" s="355"/>
      <c r="KSQ79" s="355"/>
      <c r="KSR79" s="355"/>
      <c r="KSS79" s="355"/>
      <c r="KST79" s="355"/>
      <c r="KSU79" s="355"/>
      <c r="KSV79" s="355"/>
      <c r="KSW79" s="355"/>
      <c r="KSX79" s="355"/>
      <c r="KSY79" s="355"/>
      <c r="KSZ79" s="355"/>
      <c r="KTA79" s="355"/>
      <c r="KTB79" s="355"/>
      <c r="KTC79" s="355"/>
      <c r="KTD79" s="355"/>
      <c r="KTE79" s="355"/>
      <c r="KTF79" s="355"/>
      <c r="KTG79" s="355"/>
      <c r="KTH79" s="355"/>
      <c r="KTI79" s="355"/>
      <c r="KTJ79" s="355"/>
      <c r="KTK79" s="355"/>
      <c r="KTL79" s="355"/>
      <c r="KTM79" s="355"/>
      <c r="KTN79" s="355"/>
      <c r="KTO79" s="355"/>
      <c r="KTP79" s="355"/>
      <c r="KTQ79" s="355"/>
      <c r="KTR79" s="355"/>
      <c r="KTS79" s="355"/>
      <c r="KTT79" s="355"/>
      <c r="KTU79" s="355"/>
      <c r="KTV79" s="355"/>
      <c r="KTW79" s="355"/>
      <c r="KTX79" s="355"/>
      <c r="KTY79" s="355"/>
      <c r="KTZ79" s="355"/>
      <c r="KUA79" s="355"/>
      <c r="KUB79" s="355"/>
      <c r="KUC79" s="355"/>
      <c r="KUD79" s="355"/>
      <c r="KUE79" s="355"/>
      <c r="KUF79" s="355"/>
      <c r="KUG79" s="355"/>
      <c r="KUH79" s="355"/>
      <c r="KUI79" s="355"/>
      <c r="KUJ79" s="355"/>
      <c r="KUK79" s="355"/>
      <c r="KUL79" s="355"/>
      <c r="KUM79" s="355"/>
      <c r="KUN79" s="355"/>
      <c r="KUO79" s="355"/>
      <c r="KUP79" s="355"/>
      <c r="KUQ79" s="355"/>
      <c r="KUR79" s="355"/>
      <c r="KUS79" s="355"/>
      <c r="KUT79" s="355"/>
      <c r="KUU79" s="355"/>
      <c r="KUV79" s="355"/>
      <c r="KUW79" s="355"/>
      <c r="KUX79" s="355"/>
      <c r="KUY79" s="355"/>
      <c r="KUZ79" s="355"/>
      <c r="KVA79" s="355"/>
      <c r="KVB79" s="355"/>
      <c r="KVC79" s="355"/>
      <c r="KVD79" s="355"/>
      <c r="KVE79" s="355"/>
      <c r="KVF79" s="355"/>
      <c r="KVG79" s="355"/>
      <c r="KVH79" s="355"/>
      <c r="KVI79" s="355"/>
      <c r="KVJ79" s="355"/>
      <c r="KVK79" s="355"/>
      <c r="KVL79" s="355"/>
      <c r="KVM79" s="355"/>
      <c r="KVN79" s="355"/>
      <c r="KVO79" s="355"/>
      <c r="KVP79" s="355"/>
      <c r="KVQ79" s="355"/>
      <c r="KVR79" s="355"/>
      <c r="KVS79" s="355"/>
      <c r="KVT79" s="355"/>
      <c r="KVU79" s="355"/>
      <c r="KVV79" s="355"/>
      <c r="KVW79" s="355"/>
      <c r="KVX79" s="355"/>
      <c r="KVY79" s="355"/>
      <c r="KVZ79" s="355"/>
      <c r="KWA79" s="355"/>
      <c r="KWB79" s="355"/>
      <c r="KWC79" s="355"/>
      <c r="KWD79" s="355"/>
      <c r="KWE79" s="355"/>
      <c r="KWF79" s="355"/>
      <c r="KWG79" s="355"/>
      <c r="KWH79" s="355"/>
      <c r="KWI79" s="355"/>
      <c r="KWJ79" s="355"/>
      <c r="KWK79" s="355"/>
      <c r="KWL79" s="355"/>
      <c r="KWM79" s="355"/>
      <c r="KWN79" s="355"/>
      <c r="KWO79" s="355"/>
      <c r="KWP79" s="355"/>
      <c r="KWQ79" s="355"/>
      <c r="KWR79" s="355"/>
      <c r="KWS79" s="355"/>
      <c r="KWT79" s="355"/>
      <c r="KWU79" s="355"/>
      <c r="KWV79" s="355"/>
      <c r="KWW79" s="355"/>
      <c r="KWX79" s="355"/>
      <c r="KWY79" s="355"/>
      <c r="KWZ79" s="355"/>
      <c r="KXA79" s="355"/>
      <c r="KXB79" s="355"/>
      <c r="KXC79" s="355"/>
      <c r="KXD79" s="355"/>
      <c r="KXE79" s="355"/>
      <c r="KXF79" s="355"/>
      <c r="KXG79" s="355"/>
      <c r="KXH79" s="355"/>
      <c r="KXI79" s="355"/>
      <c r="KXJ79" s="355"/>
      <c r="KXK79" s="355"/>
      <c r="KXL79" s="355"/>
      <c r="KXM79" s="355"/>
      <c r="KXN79" s="355"/>
      <c r="KXO79" s="355"/>
      <c r="KXP79" s="355"/>
      <c r="KXQ79" s="355"/>
      <c r="KXR79" s="355"/>
      <c r="KXS79" s="355"/>
      <c r="KXT79" s="355"/>
      <c r="KXU79" s="355"/>
      <c r="KXV79" s="355"/>
      <c r="KXW79" s="355"/>
      <c r="KXX79" s="355"/>
      <c r="KXY79" s="355"/>
      <c r="KXZ79" s="355"/>
      <c r="KYA79" s="355"/>
      <c r="KYB79" s="355"/>
      <c r="KYC79" s="355"/>
      <c r="KYD79" s="355"/>
      <c r="KYE79" s="355"/>
      <c r="KYF79" s="355"/>
      <c r="KYG79" s="355"/>
      <c r="KYH79" s="355"/>
      <c r="KYI79" s="355"/>
      <c r="KYJ79" s="355"/>
      <c r="KYK79" s="355"/>
      <c r="KYL79" s="355"/>
      <c r="KYM79" s="355"/>
      <c r="KYN79" s="355"/>
      <c r="KYO79" s="355"/>
      <c r="KYP79" s="355"/>
      <c r="KYQ79" s="355"/>
      <c r="KYR79" s="355"/>
      <c r="KYS79" s="355"/>
      <c r="KYT79" s="355"/>
      <c r="KYU79" s="355"/>
      <c r="KYV79" s="355"/>
      <c r="KYW79" s="355"/>
      <c r="KYX79" s="355"/>
      <c r="KYY79" s="355"/>
      <c r="KYZ79" s="355"/>
      <c r="KZA79" s="355"/>
      <c r="KZB79" s="355"/>
      <c r="KZC79" s="355"/>
      <c r="KZD79" s="355"/>
      <c r="KZE79" s="355"/>
      <c r="KZF79" s="355"/>
      <c r="KZG79" s="355"/>
      <c r="KZH79" s="355"/>
      <c r="KZI79" s="355"/>
      <c r="KZJ79" s="355"/>
      <c r="KZK79" s="355"/>
      <c r="KZL79" s="355"/>
      <c r="KZM79" s="355"/>
      <c r="KZN79" s="355"/>
      <c r="KZO79" s="355"/>
      <c r="KZP79" s="355"/>
      <c r="KZQ79" s="355"/>
      <c r="KZR79" s="355"/>
      <c r="KZS79" s="355"/>
      <c r="KZT79" s="355"/>
      <c r="KZU79" s="355"/>
      <c r="KZV79" s="355"/>
      <c r="KZW79" s="355"/>
      <c r="KZX79" s="355"/>
      <c r="KZY79" s="355"/>
      <c r="KZZ79" s="355"/>
      <c r="LAA79" s="355"/>
      <c r="LAB79" s="355"/>
      <c r="LAC79" s="355"/>
      <c r="LAD79" s="355"/>
      <c r="LAE79" s="355"/>
      <c r="LAF79" s="355"/>
      <c r="LAG79" s="355"/>
      <c r="LAH79" s="355"/>
      <c r="LAI79" s="355"/>
      <c r="LAJ79" s="355"/>
      <c r="LAK79" s="355"/>
      <c r="LAL79" s="355"/>
      <c r="LAM79" s="355"/>
      <c r="LAN79" s="355"/>
      <c r="LAO79" s="355"/>
      <c r="LAP79" s="355"/>
      <c r="LAQ79" s="355"/>
      <c r="LAR79" s="355"/>
      <c r="LAS79" s="355"/>
      <c r="LAT79" s="355"/>
      <c r="LAU79" s="355"/>
      <c r="LAV79" s="355"/>
      <c r="LAW79" s="355"/>
      <c r="LAX79" s="355"/>
      <c r="LAY79" s="355"/>
      <c r="LAZ79" s="355"/>
      <c r="LBA79" s="355"/>
      <c r="LBB79" s="355"/>
      <c r="LBC79" s="355"/>
      <c r="LBD79" s="355"/>
      <c r="LBE79" s="355"/>
      <c r="LBF79" s="355"/>
      <c r="LBG79" s="355"/>
      <c r="LBH79" s="355"/>
      <c r="LBI79" s="355"/>
      <c r="LBJ79" s="355"/>
      <c r="LBK79" s="355"/>
      <c r="LBL79" s="355"/>
      <c r="LBM79" s="355"/>
      <c r="LBN79" s="355"/>
      <c r="LBO79" s="355"/>
      <c r="LBP79" s="355"/>
      <c r="LBQ79" s="355"/>
      <c r="LBR79" s="355"/>
      <c r="LBS79" s="355"/>
      <c r="LBT79" s="355"/>
      <c r="LBU79" s="355"/>
      <c r="LBV79" s="355"/>
      <c r="LBW79" s="355"/>
      <c r="LBX79" s="355"/>
      <c r="LBY79" s="355"/>
      <c r="LBZ79" s="355"/>
      <c r="LCA79" s="355"/>
      <c r="LCB79" s="355"/>
      <c r="LCC79" s="355"/>
      <c r="LCD79" s="355"/>
      <c r="LCE79" s="355"/>
      <c r="LCF79" s="355"/>
      <c r="LCG79" s="355"/>
      <c r="LCH79" s="355"/>
      <c r="LCI79" s="355"/>
      <c r="LCJ79" s="355"/>
      <c r="LCK79" s="355"/>
      <c r="LCL79" s="355"/>
      <c r="LCM79" s="355"/>
      <c r="LCN79" s="355"/>
      <c r="LCO79" s="355"/>
      <c r="LCP79" s="355"/>
      <c r="LCQ79" s="355"/>
      <c r="LCR79" s="355"/>
      <c r="LCS79" s="355"/>
      <c r="LCT79" s="355"/>
      <c r="LCU79" s="355"/>
      <c r="LCV79" s="355"/>
      <c r="LCW79" s="355"/>
      <c r="LCX79" s="355"/>
      <c r="LCY79" s="355"/>
      <c r="LCZ79" s="355"/>
      <c r="LDA79" s="355"/>
      <c r="LDB79" s="355"/>
      <c r="LDC79" s="355"/>
      <c r="LDD79" s="355"/>
      <c r="LDE79" s="355"/>
      <c r="LDF79" s="355"/>
      <c r="LDG79" s="355"/>
      <c r="LDH79" s="355"/>
      <c r="LDI79" s="355"/>
      <c r="LDJ79" s="355"/>
      <c r="LDK79" s="355"/>
      <c r="LDL79" s="355"/>
      <c r="LDM79" s="355"/>
      <c r="LDN79" s="355"/>
      <c r="LDO79" s="355"/>
      <c r="LDP79" s="355"/>
      <c r="LDQ79" s="355"/>
      <c r="LDR79" s="355"/>
      <c r="LDS79" s="355"/>
      <c r="LDT79" s="355"/>
      <c r="LDU79" s="355"/>
      <c r="LDV79" s="355"/>
      <c r="LDW79" s="355"/>
      <c r="LDX79" s="355"/>
      <c r="LDY79" s="355"/>
      <c r="LDZ79" s="355"/>
      <c r="LEA79" s="355"/>
      <c r="LEB79" s="355"/>
      <c r="LEC79" s="355"/>
      <c r="LED79" s="355"/>
      <c r="LEE79" s="355"/>
      <c r="LEF79" s="355"/>
      <c r="LEG79" s="355"/>
      <c r="LEH79" s="355"/>
      <c r="LEI79" s="355"/>
      <c r="LEJ79" s="355"/>
      <c r="LEK79" s="355"/>
      <c r="LEL79" s="355"/>
      <c r="LEM79" s="355"/>
      <c r="LEN79" s="355"/>
      <c r="LEO79" s="355"/>
      <c r="LEP79" s="355"/>
      <c r="LEQ79" s="355"/>
      <c r="LER79" s="355"/>
      <c r="LES79" s="355"/>
      <c r="LET79" s="355"/>
      <c r="LEU79" s="355"/>
      <c r="LEV79" s="355"/>
      <c r="LEW79" s="355"/>
      <c r="LEX79" s="355"/>
      <c r="LEY79" s="355"/>
      <c r="LEZ79" s="355"/>
      <c r="LFA79" s="355"/>
      <c r="LFB79" s="355"/>
      <c r="LFC79" s="355"/>
      <c r="LFD79" s="355"/>
      <c r="LFE79" s="355"/>
      <c r="LFF79" s="355"/>
      <c r="LFG79" s="355"/>
      <c r="LFH79" s="355"/>
      <c r="LFI79" s="355"/>
      <c r="LFJ79" s="355"/>
      <c r="LFK79" s="355"/>
      <c r="LFL79" s="355"/>
      <c r="LFM79" s="355"/>
      <c r="LFN79" s="355"/>
      <c r="LFO79" s="355"/>
      <c r="LFP79" s="355"/>
      <c r="LFQ79" s="355"/>
      <c r="LFR79" s="355"/>
      <c r="LFS79" s="355"/>
      <c r="LFT79" s="355"/>
      <c r="LFU79" s="355"/>
      <c r="LFV79" s="355"/>
      <c r="LFW79" s="355"/>
      <c r="LFX79" s="355"/>
      <c r="LFY79" s="355"/>
      <c r="LFZ79" s="355"/>
      <c r="LGA79" s="355"/>
      <c r="LGB79" s="355"/>
      <c r="LGC79" s="355"/>
      <c r="LGD79" s="355"/>
      <c r="LGE79" s="355"/>
      <c r="LGF79" s="355"/>
      <c r="LGG79" s="355"/>
      <c r="LGH79" s="355"/>
      <c r="LGI79" s="355"/>
      <c r="LGJ79" s="355"/>
      <c r="LGK79" s="355"/>
      <c r="LGL79" s="355"/>
      <c r="LGM79" s="355"/>
      <c r="LGN79" s="355"/>
      <c r="LGO79" s="355"/>
      <c r="LGP79" s="355"/>
      <c r="LGQ79" s="355"/>
      <c r="LGR79" s="355"/>
      <c r="LGS79" s="355"/>
      <c r="LGT79" s="355"/>
      <c r="LGU79" s="355"/>
      <c r="LGV79" s="355"/>
      <c r="LGW79" s="355"/>
      <c r="LGX79" s="355"/>
      <c r="LGY79" s="355"/>
      <c r="LGZ79" s="355"/>
      <c r="LHA79" s="355"/>
      <c r="LHB79" s="355"/>
      <c r="LHC79" s="355"/>
      <c r="LHD79" s="355"/>
      <c r="LHE79" s="355"/>
      <c r="LHF79" s="355"/>
      <c r="LHG79" s="355"/>
      <c r="LHH79" s="355"/>
      <c r="LHI79" s="355"/>
      <c r="LHJ79" s="355"/>
      <c r="LHK79" s="355"/>
      <c r="LHL79" s="355"/>
      <c r="LHM79" s="355"/>
      <c r="LHN79" s="355"/>
      <c r="LHO79" s="355"/>
      <c r="LHP79" s="355"/>
      <c r="LHQ79" s="355"/>
      <c r="LHR79" s="355"/>
      <c r="LHS79" s="355"/>
      <c r="LHT79" s="355"/>
      <c r="LHU79" s="355"/>
      <c r="LHV79" s="355"/>
      <c r="LHW79" s="355"/>
      <c r="LHX79" s="355"/>
      <c r="LHY79" s="355"/>
      <c r="LHZ79" s="355"/>
      <c r="LIA79" s="355"/>
      <c r="LIB79" s="355"/>
      <c r="LIC79" s="355"/>
      <c r="LID79" s="355"/>
      <c r="LIE79" s="355"/>
      <c r="LIF79" s="355"/>
      <c r="LIG79" s="355"/>
      <c r="LIH79" s="355"/>
      <c r="LII79" s="355"/>
      <c r="LIJ79" s="355"/>
      <c r="LIK79" s="355"/>
      <c r="LIL79" s="355"/>
      <c r="LIM79" s="355"/>
      <c r="LIN79" s="355"/>
      <c r="LIO79" s="355"/>
      <c r="LIP79" s="355"/>
      <c r="LIQ79" s="355"/>
      <c r="LIR79" s="355"/>
      <c r="LIS79" s="355"/>
      <c r="LIT79" s="355"/>
      <c r="LIU79" s="355"/>
      <c r="LIV79" s="355"/>
      <c r="LIW79" s="355"/>
      <c r="LIX79" s="355"/>
      <c r="LIY79" s="355"/>
      <c r="LIZ79" s="355"/>
      <c r="LJA79" s="355"/>
      <c r="LJB79" s="355"/>
      <c r="LJC79" s="355"/>
      <c r="LJD79" s="355"/>
      <c r="LJE79" s="355"/>
      <c r="LJF79" s="355"/>
      <c r="LJG79" s="355"/>
      <c r="LJH79" s="355"/>
      <c r="LJI79" s="355"/>
      <c r="LJJ79" s="355"/>
      <c r="LJK79" s="355"/>
      <c r="LJL79" s="355"/>
      <c r="LJM79" s="355"/>
      <c r="LJN79" s="355"/>
      <c r="LJO79" s="355"/>
      <c r="LJP79" s="355"/>
      <c r="LJQ79" s="355"/>
      <c r="LJR79" s="355"/>
      <c r="LJS79" s="355"/>
      <c r="LJT79" s="355"/>
      <c r="LJU79" s="355"/>
      <c r="LJV79" s="355"/>
      <c r="LJW79" s="355"/>
      <c r="LJX79" s="355"/>
      <c r="LJY79" s="355"/>
      <c r="LJZ79" s="355"/>
      <c r="LKA79" s="355"/>
      <c r="LKB79" s="355"/>
      <c r="LKC79" s="355"/>
      <c r="LKD79" s="355"/>
      <c r="LKE79" s="355"/>
      <c r="LKF79" s="355"/>
      <c r="LKG79" s="355"/>
      <c r="LKH79" s="355"/>
      <c r="LKI79" s="355"/>
      <c r="LKJ79" s="355"/>
      <c r="LKK79" s="355"/>
      <c r="LKL79" s="355"/>
      <c r="LKM79" s="355"/>
      <c r="LKN79" s="355"/>
      <c r="LKO79" s="355"/>
      <c r="LKP79" s="355"/>
      <c r="LKQ79" s="355"/>
      <c r="LKR79" s="355"/>
      <c r="LKS79" s="355"/>
      <c r="LKT79" s="355"/>
      <c r="LKU79" s="355"/>
      <c r="LKV79" s="355"/>
      <c r="LKW79" s="355"/>
      <c r="LKX79" s="355"/>
      <c r="LKY79" s="355"/>
      <c r="LKZ79" s="355"/>
      <c r="LLA79" s="355"/>
      <c r="LLB79" s="355"/>
      <c r="LLC79" s="355"/>
      <c r="LLD79" s="355"/>
      <c r="LLE79" s="355"/>
      <c r="LLF79" s="355"/>
      <c r="LLG79" s="355"/>
      <c r="LLH79" s="355"/>
      <c r="LLI79" s="355"/>
      <c r="LLJ79" s="355"/>
      <c r="LLK79" s="355"/>
      <c r="LLL79" s="355"/>
      <c r="LLM79" s="355"/>
      <c r="LLN79" s="355"/>
      <c r="LLO79" s="355"/>
      <c r="LLP79" s="355"/>
      <c r="LLQ79" s="355"/>
      <c r="LLR79" s="355"/>
      <c r="LLS79" s="355"/>
      <c r="LLT79" s="355"/>
      <c r="LLU79" s="355"/>
      <c r="LLV79" s="355"/>
      <c r="LLW79" s="355"/>
      <c r="LLX79" s="355"/>
      <c r="LLY79" s="355"/>
      <c r="LLZ79" s="355"/>
      <c r="LMA79" s="355"/>
      <c r="LMB79" s="355"/>
      <c r="LMC79" s="355"/>
      <c r="LMD79" s="355"/>
      <c r="LME79" s="355"/>
      <c r="LMF79" s="355"/>
      <c r="LMG79" s="355"/>
      <c r="LMH79" s="355"/>
      <c r="LMI79" s="355"/>
      <c r="LMJ79" s="355"/>
      <c r="LMK79" s="355"/>
      <c r="LML79" s="355"/>
      <c r="LMM79" s="355"/>
      <c r="LMN79" s="355"/>
      <c r="LMO79" s="355"/>
      <c r="LMP79" s="355"/>
      <c r="LMQ79" s="355"/>
      <c r="LMR79" s="355"/>
      <c r="LMS79" s="355"/>
      <c r="LMT79" s="355"/>
      <c r="LMU79" s="355"/>
      <c r="LMV79" s="355"/>
      <c r="LMW79" s="355"/>
      <c r="LMX79" s="355"/>
      <c r="LMY79" s="355"/>
      <c r="LMZ79" s="355"/>
      <c r="LNA79" s="355"/>
      <c r="LNB79" s="355"/>
      <c r="LNC79" s="355"/>
      <c r="LND79" s="355"/>
      <c r="LNE79" s="355"/>
      <c r="LNF79" s="355"/>
      <c r="LNG79" s="355"/>
      <c r="LNH79" s="355"/>
      <c r="LNI79" s="355"/>
      <c r="LNJ79" s="355"/>
      <c r="LNK79" s="355"/>
      <c r="LNL79" s="355"/>
      <c r="LNM79" s="355"/>
      <c r="LNN79" s="355"/>
      <c r="LNO79" s="355"/>
      <c r="LNP79" s="355"/>
      <c r="LNQ79" s="355"/>
      <c r="LNR79" s="355"/>
      <c r="LNS79" s="355"/>
      <c r="LNT79" s="355"/>
      <c r="LNU79" s="355"/>
      <c r="LNV79" s="355"/>
      <c r="LNW79" s="355"/>
      <c r="LNX79" s="355"/>
      <c r="LNY79" s="355"/>
      <c r="LNZ79" s="355"/>
      <c r="LOA79" s="355"/>
      <c r="LOB79" s="355"/>
      <c r="LOC79" s="355"/>
      <c r="LOD79" s="355"/>
      <c r="LOE79" s="355"/>
      <c r="LOF79" s="355"/>
      <c r="LOG79" s="355"/>
      <c r="LOH79" s="355"/>
      <c r="LOI79" s="355"/>
      <c r="LOJ79" s="355"/>
      <c r="LOK79" s="355"/>
      <c r="LOL79" s="355"/>
      <c r="LOM79" s="355"/>
      <c r="LON79" s="355"/>
      <c r="LOO79" s="355"/>
      <c r="LOP79" s="355"/>
      <c r="LOQ79" s="355"/>
      <c r="LOR79" s="355"/>
      <c r="LOS79" s="355"/>
      <c r="LOT79" s="355"/>
      <c r="LOU79" s="355"/>
      <c r="LOV79" s="355"/>
      <c r="LOW79" s="355"/>
      <c r="LOX79" s="355"/>
      <c r="LOY79" s="355"/>
      <c r="LOZ79" s="355"/>
      <c r="LPA79" s="355"/>
      <c r="LPB79" s="355"/>
      <c r="LPC79" s="355"/>
      <c r="LPD79" s="355"/>
      <c r="LPE79" s="355"/>
      <c r="LPF79" s="355"/>
      <c r="LPG79" s="355"/>
      <c r="LPH79" s="355"/>
      <c r="LPI79" s="355"/>
      <c r="LPJ79" s="355"/>
      <c r="LPK79" s="355"/>
      <c r="LPL79" s="355"/>
      <c r="LPM79" s="355"/>
      <c r="LPN79" s="355"/>
      <c r="LPO79" s="355"/>
      <c r="LPP79" s="355"/>
      <c r="LPQ79" s="355"/>
      <c r="LPR79" s="355"/>
      <c r="LPS79" s="355"/>
      <c r="LPT79" s="355"/>
      <c r="LPU79" s="355"/>
      <c r="LPV79" s="355"/>
      <c r="LPW79" s="355"/>
      <c r="LPX79" s="355"/>
      <c r="LPY79" s="355"/>
      <c r="LPZ79" s="355"/>
      <c r="LQA79" s="355"/>
      <c r="LQB79" s="355"/>
      <c r="LQC79" s="355"/>
      <c r="LQD79" s="355"/>
      <c r="LQE79" s="355"/>
      <c r="LQF79" s="355"/>
      <c r="LQG79" s="355"/>
      <c r="LQH79" s="355"/>
      <c r="LQI79" s="355"/>
      <c r="LQJ79" s="355"/>
      <c r="LQK79" s="355"/>
      <c r="LQL79" s="355"/>
      <c r="LQM79" s="355"/>
      <c r="LQN79" s="355"/>
      <c r="LQO79" s="355"/>
      <c r="LQP79" s="355"/>
      <c r="LQQ79" s="355"/>
      <c r="LQR79" s="355"/>
      <c r="LQS79" s="355"/>
      <c r="LQT79" s="355"/>
      <c r="LQU79" s="355"/>
      <c r="LQV79" s="355"/>
      <c r="LQW79" s="355"/>
      <c r="LQX79" s="355"/>
      <c r="LQY79" s="355"/>
      <c r="LQZ79" s="355"/>
      <c r="LRA79" s="355"/>
      <c r="LRB79" s="355"/>
      <c r="LRC79" s="355"/>
      <c r="LRD79" s="355"/>
      <c r="LRE79" s="355"/>
      <c r="LRF79" s="355"/>
      <c r="LRG79" s="355"/>
      <c r="LRH79" s="355"/>
      <c r="LRI79" s="355"/>
      <c r="LRJ79" s="355"/>
      <c r="LRK79" s="355"/>
      <c r="LRL79" s="355"/>
      <c r="LRM79" s="355"/>
      <c r="LRN79" s="355"/>
      <c r="LRO79" s="355"/>
      <c r="LRP79" s="355"/>
      <c r="LRQ79" s="355"/>
      <c r="LRR79" s="355"/>
      <c r="LRS79" s="355"/>
      <c r="LRT79" s="355"/>
      <c r="LRU79" s="355"/>
      <c r="LRV79" s="355"/>
      <c r="LRW79" s="355"/>
      <c r="LRX79" s="355"/>
      <c r="LRY79" s="355"/>
      <c r="LRZ79" s="355"/>
      <c r="LSA79" s="355"/>
      <c r="LSB79" s="355"/>
      <c r="LSC79" s="355"/>
      <c r="LSD79" s="355"/>
      <c r="LSE79" s="355"/>
      <c r="LSF79" s="355"/>
      <c r="LSG79" s="355"/>
      <c r="LSH79" s="355"/>
      <c r="LSI79" s="355"/>
      <c r="LSJ79" s="355"/>
      <c r="LSK79" s="355"/>
      <c r="LSL79" s="355"/>
      <c r="LSM79" s="355"/>
      <c r="LSN79" s="355"/>
      <c r="LSO79" s="355"/>
      <c r="LSP79" s="355"/>
      <c r="LSQ79" s="355"/>
      <c r="LSR79" s="355"/>
      <c r="LSS79" s="355"/>
      <c r="LST79" s="355"/>
      <c r="LSU79" s="355"/>
      <c r="LSV79" s="355"/>
      <c r="LSW79" s="355"/>
      <c r="LSX79" s="355"/>
      <c r="LSY79" s="355"/>
      <c r="LSZ79" s="355"/>
      <c r="LTA79" s="355"/>
      <c r="LTB79" s="355"/>
      <c r="LTC79" s="355"/>
      <c r="LTD79" s="355"/>
      <c r="LTE79" s="355"/>
      <c r="LTF79" s="355"/>
      <c r="LTG79" s="355"/>
      <c r="LTH79" s="355"/>
      <c r="LTI79" s="355"/>
      <c r="LTJ79" s="355"/>
      <c r="LTK79" s="355"/>
      <c r="LTL79" s="355"/>
      <c r="LTM79" s="355"/>
      <c r="LTN79" s="355"/>
      <c r="LTO79" s="355"/>
      <c r="LTP79" s="355"/>
      <c r="LTQ79" s="355"/>
      <c r="LTR79" s="355"/>
      <c r="LTS79" s="355"/>
      <c r="LTT79" s="355"/>
      <c r="LTU79" s="355"/>
      <c r="LTV79" s="355"/>
      <c r="LTW79" s="355"/>
      <c r="LTX79" s="355"/>
      <c r="LTY79" s="355"/>
      <c r="LTZ79" s="355"/>
      <c r="LUA79" s="355"/>
      <c r="LUB79" s="355"/>
      <c r="LUC79" s="355"/>
      <c r="LUD79" s="355"/>
      <c r="LUE79" s="355"/>
      <c r="LUF79" s="355"/>
      <c r="LUG79" s="355"/>
      <c r="LUH79" s="355"/>
      <c r="LUI79" s="355"/>
      <c r="LUJ79" s="355"/>
      <c r="LUK79" s="355"/>
      <c r="LUL79" s="355"/>
      <c r="LUM79" s="355"/>
      <c r="LUN79" s="355"/>
      <c r="LUO79" s="355"/>
      <c r="LUP79" s="355"/>
      <c r="LUQ79" s="355"/>
      <c r="LUR79" s="355"/>
      <c r="LUS79" s="355"/>
      <c r="LUT79" s="355"/>
      <c r="LUU79" s="355"/>
      <c r="LUV79" s="355"/>
      <c r="LUW79" s="355"/>
      <c r="LUX79" s="355"/>
      <c r="LUY79" s="355"/>
      <c r="LUZ79" s="355"/>
      <c r="LVA79" s="355"/>
      <c r="LVB79" s="355"/>
      <c r="LVC79" s="355"/>
      <c r="LVD79" s="355"/>
      <c r="LVE79" s="355"/>
      <c r="LVF79" s="355"/>
      <c r="LVG79" s="355"/>
      <c r="LVH79" s="355"/>
      <c r="LVI79" s="355"/>
      <c r="LVJ79" s="355"/>
      <c r="LVK79" s="355"/>
      <c r="LVL79" s="355"/>
      <c r="LVM79" s="355"/>
      <c r="LVN79" s="355"/>
      <c r="LVO79" s="355"/>
      <c r="LVP79" s="355"/>
      <c r="LVQ79" s="355"/>
      <c r="LVR79" s="355"/>
      <c r="LVS79" s="355"/>
      <c r="LVT79" s="355"/>
      <c r="LVU79" s="355"/>
      <c r="LVV79" s="355"/>
      <c r="LVW79" s="355"/>
      <c r="LVX79" s="355"/>
      <c r="LVY79" s="355"/>
      <c r="LVZ79" s="355"/>
      <c r="LWA79" s="355"/>
      <c r="LWB79" s="355"/>
      <c r="LWC79" s="355"/>
      <c r="LWD79" s="355"/>
      <c r="LWE79" s="355"/>
      <c r="LWF79" s="355"/>
      <c r="LWG79" s="355"/>
      <c r="LWH79" s="355"/>
      <c r="LWI79" s="355"/>
      <c r="LWJ79" s="355"/>
      <c r="LWK79" s="355"/>
      <c r="LWL79" s="355"/>
      <c r="LWM79" s="355"/>
      <c r="LWN79" s="355"/>
      <c r="LWO79" s="355"/>
      <c r="LWP79" s="355"/>
      <c r="LWQ79" s="355"/>
      <c r="LWR79" s="355"/>
      <c r="LWS79" s="355"/>
      <c r="LWT79" s="355"/>
      <c r="LWU79" s="355"/>
      <c r="LWV79" s="355"/>
      <c r="LWW79" s="355"/>
      <c r="LWX79" s="355"/>
      <c r="LWY79" s="355"/>
      <c r="LWZ79" s="355"/>
      <c r="LXA79" s="355"/>
      <c r="LXB79" s="355"/>
      <c r="LXC79" s="355"/>
      <c r="LXD79" s="355"/>
      <c r="LXE79" s="355"/>
      <c r="LXF79" s="355"/>
      <c r="LXG79" s="355"/>
      <c r="LXH79" s="355"/>
      <c r="LXI79" s="355"/>
      <c r="LXJ79" s="355"/>
      <c r="LXK79" s="355"/>
      <c r="LXL79" s="355"/>
      <c r="LXM79" s="355"/>
      <c r="LXN79" s="355"/>
      <c r="LXO79" s="355"/>
      <c r="LXP79" s="355"/>
      <c r="LXQ79" s="355"/>
      <c r="LXR79" s="355"/>
      <c r="LXS79" s="355"/>
      <c r="LXT79" s="355"/>
      <c r="LXU79" s="355"/>
      <c r="LXV79" s="355"/>
      <c r="LXW79" s="355"/>
      <c r="LXX79" s="355"/>
      <c r="LXY79" s="355"/>
      <c r="LXZ79" s="355"/>
      <c r="LYA79" s="355"/>
      <c r="LYB79" s="355"/>
      <c r="LYC79" s="355"/>
      <c r="LYD79" s="355"/>
      <c r="LYE79" s="355"/>
      <c r="LYF79" s="355"/>
      <c r="LYG79" s="355"/>
      <c r="LYH79" s="355"/>
      <c r="LYI79" s="355"/>
      <c r="LYJ79" s="355"/>
      <c r="LYK79" s="355"/>
      <c r="LYL79" s="355"/>
      <c r="LYM79" s="355"/>
      <c r="LYN79" s="355"/>
      <c r="LYO79" s="355"/>
      <c r="LYP79" s="355"/>
      <c r="LYQ79" s="355"/>
      <c r="LYR79" s="355"/>
      <c r="LYS79" s="355"/>
      <c r="LYT79" s="355"/>
      <c r="LYU79" s="355"/>
      <c r="LYV79" s="355"/>
      <c r="LYW79" s="355"/>
      <c r="LYX79" s="355"/>
      <c r="LYY79" s="355"/>
      <c r="LYZ79" s="355"/>
      <c r="LZA79" s="355"/>
      <c r="LZB79" s="355"/>
      <c r="LZC79" s="355"/>
      <c r="LZD79" s="355"/>
      <c r="LZE79" s="355"/>
      <c r="LZF79" s="355"/>
      <c r="LZG79" s="355"/>
      <c r="LZH79" s="355"/>
      <c r="LZI79" s="355"/>
      <c r="LZJ79" s="355"/>
      <c r="LZK79" s="355"/>
      <c r="LZL79" s="355"/>
      <c r="LZM79" s="355"/>
      <c r="LZN79" s="355"/>
      <c r="LZO79" s="355"/>
      <c r="LZP79" s="355"/>
      <c r="LZQ79" s="355"/>
      <c r="LZR79" s="355"/>
      <c r="LZS79" s="355"/>
      <c r="LZT79" s="355"/>
      <c r="LZU79" s="355"/>
      <c r="LZV79" s="355"/>
      <c r="LZW79" s="355"/>
      <c r="LZX79" s="355"/>
      <c r="LZY79" s="355"/>
      <c r="LZZ79" s="355"/>
      <c r="MAA79" s="355"/>
      <c r="MAB79" s="355"/>
      <c r="MAC79" s="355"/>
      <c r="MAD79" s="355"/>
      <c r="MAE79" s="355"/>
      <c r="MAF79" s="355"/>
      <c r="MAG79" s="355"/>
      <c r="MAH79" s="355"/>
      <c r="MAI79" s="355"/>
      <c r="MAJ79" s="355"/>
      <c r="MAK79" s="355"/>
      <c r="MAL79" s="355"/>
      <c r="MAM79" s="355"/>
      <c r="MAN79" s="355"/>
      <c r="MAO79" s="355"/>
      <c r="MAP79" s="355"/>
      <c r="MAQ79" s="355"/>
      <c r="MAR79" s="355"/>
      <c r="MAS79" s="355"/>
      <c r="MAT79" s="355"/>
      <c r="MAU79" s="355"/>
      <c r="MAV79" s="355"/>
      <c r="MAW79" s="355"/>
      <c r="MAX79" s="355"/>
      <c r="MAY79" s="355"/>
      <c r="MAZ79" s="355"/>
      <c r="MBA79" s="355"/>
      <c r="MBB79" s="355"/>
      <c r="MBC79" s="355"/>
      <c r="MBD79" s="355"/>
      <c r="MBE79" s="355"/>
      <c r="MBF79" s="355"/>
      <c r="MBG79" s="355"/>
      <c r="MBH79" s="355"/>
      <c r="MBI79" s="355"/>
      <c r="MBJ79" s="355"/>
      <c r="MBK79" s="355"/>
      <c r="MBL79" s="355"/>
      <c r="MBM79" s="355"/>
      <c r="MBN79" s="355"/>
      <c r="MBO79" s="355"/>
      <c r="MBP79" s="355"/>
      <c r="MBQ79" s="355"/>
      <c r="MBR79" s="355"/>
      <c r="MBS79" s="355"/>
      <c r="MBT79" s="355"/>
      <c r="MBU79" s="355"/>
      <c r="MBV79" s="355"/>
      <c r="MBW79" s="355"/>
      <c r="MBX79" s="355"/>
      <c r="MBY79" s="355"/>
      <c r="MBZ79" s="355"/>
      <c r="MCA79" s="355"/>
      <c r="MCB79" s="355"/>
      <c r="MCC79" s="355"/>
      <c r="MCD79" s="355"/>
      <c r="MCE79" s="355"/>
      <c r="MCF79" s="355"/>
      <c r="MCG79" s="355"/>
      <c r="MCH79" s="355"/>
      <c r="MCI79" s="355"/>
      <c r="MCJ79" s="355"/>
      <c r="MCK79" s="355"/>
      <c r="MCL79" s="355"/>
      <c r="MCM79" s="355"/>
      <c r="MCN79" s="355"/>
      <c r="MCO79" s="355"/>
      <c r="MCP79" s="355"/>
      <c r="MCQ79" s="355"/>
      <c r="MCR79" s="355"/>
      <c r="MCS79" s="355"/>
      <c r="MCT79" s="355"/>
      <c r="MCU79" s="355"/>
      <c r="MCV79" s="355"/>
      <c r="MCW79" s="355"/>
      <c r="MCX79" s="355"/>
      <c r="MCY79" s="355"/>
      <c r="MCZ79" s="355"/>
      <c r="MDA79" s="355"/>
      <c r="MDB79" s="355"/>
      <c r="MDC79" s="355"/>
      <c r="MDD79" s="355"/>
      <c r="MDE79" s="355"/>
      <c r="MDF79" s="355"/>
      <c r="MDG79" s="355"/>
      <c r="MDH79" s="355"/>
      <c r="MDI79" s="355"/>
      <c r="MDJ79" s="355"/>
      <c r="MDK79" s="355"/>
      <c r="MDL79" s="355"/>
      <c r="MDM79" s="355"/>
      <c r="MDN79" s="355"/>
      <c r="MDO79" s="355"/>
      <c r="MDP79" s="355"/>
      <c r="MDQ79" s="355"/>
      <c r="MDR79" s="355"/>
      <c r="MDS79" s="355"/>
      <c r="MDT79" s="355"/>
      <c r="MDU79" s="355"/>
      <c r="MDV79" s="355"/>
      <c r="MDW79" s="355"/>
      <c r="MDX79" s="355"/>
      <c r="MDY79" s="355"/>
      <c r="MDZ79" s="355"/>
      <c r="MEA79" s="355"/>
      <c r="MEB79" s="355"/>
      <c r="MEC79" s="355"/>
      <c r="MED79" s="355"/>
      <c r="MEE79" s="355"/>
      <c r="MEF79" s="355"/>
      <c r="MEG79" s="355"/>
      <c r="MEH79" s="355"/>
      <c r="MEI79" s="355"/>
      <c r="MEJ79" s="355"/>
      <c r="MEK79" s="355"/>
      <c r="MEL79" s="355"/>
      <c r="MEM79" s="355"/>
      <c r="MEN79" s="355"/>
      <c r="MEO79" s="355"/>
      <c r="MEP79" s="355"/>
      <c r="MEQ79" s="355"/>
      <c r="MER79" s="355"/>
      <c r="MES79" s="355"/>
      <c r="MET79" s="355"/>
      <c r="MEU79" s="355"/>
      <c r="MEV79" s="355"/>
      <c r="MEW79" s="355"/>
      <c r="MEX79" s="355"/>
      <c r="MEY79" s="355"/>
      <c r="MEZ79" s="355"/>
      <c r="MFA79" s="355"/>
      <c r="MFB79" s="355"/>
      <c r="MFC79" s="355"/>
      <c r="MFD79" s="355"/>
      <c r="MFE79" s="355"/>
      <c r="MFF79" s="355"/>
      <c r="MFG79" s="355"/>
      <c r="MFH79" s="355"/>
      <c r="MFI79" s="355"/>
      <c r="MFJ79" s="355"/>
      <c r="MFK79" s="355"/>
      <c r="MFL79" s="355"/>
      <c r="MFM79" s="355"/>
      <c r="MFN79" s="355"/>
      <c r="MFO79" s="355"/>
      <c r="MFP79" s="355"/>
      <c r="MFQ79" s="355"/>
      <c r="MFR79" s="355"/>
      <c r="MFS79" s="355"/>
      <c r="MFT79" s="355"/>
      <c r="MFU79" s="355"/>
      <c r="MFV79" s="355"/>
      <c r="MFW79" s="355"/>
      <c r="MFX79" s="355"/>
      <c r="MFY79" s="355"/>
      <c r="MFZ79" s="355"/>
      <c r="MGA79" s="355"/>
      <c r="MGB79" s="355"/>
      <c r="MGC79" s="355"/>
      <c r="MGD79" s="355"/>
      <c r="MGE79" s="355"/>
      <c r="MGF79" s="355"/>
      <c r="MGG79" s="355"/>
      <c r="MGH79" s="355"/>
      <c r="MGI79" s="355"/>
      <c r="MGJ79" s="355"/>
      <c r="MGK79" s="355"/>
      <c r="MGL79" s="355"/>
      <c r="MGM79" s="355"/>
      <c r="MGN79" s="355"/>
      <c r="MGO79" s="355"/>
      <c r="MGP79" s="355"/>
      <c r="MGQ79" s="355"/>
      <c r="MGR79" s="355"/>
      <c r="MGS79" s="355"/>
      <c r="MGT79" s="355"/>
      <c r="MGU79" s="355"/>
      <c r="MGV79" s="355"/>
      <c r="MGW79" s="355"/>
      <c r="MGX79" s="355"/>
      <c r="MGY79" s="355"/>
      <c r="MGZ79" s="355"/>
      <c r="MHA79" s="355"/>
      <c r="MHB79" s="355"/>
      <c r="MHC79" s="355"/>
      <c r="MHD79" s="355"/>
      <c r="MHE79" s="355"/>
      <c r="MHF79" s="355"/>
      <c r="MHG79" s="355"/>
      <c r="MHH79" s="355"/>
      <c r="MHI79" s="355"/>
      <c r="MHJ79" s="355"/>
      <c r="MHK79" s="355"/>
      <c r="MHL79" s="355"/>
      <c r="MHM79" s="355"/>
      <c r="MHN79" s="355"/>
      <c r="MHO79" s="355"/>
      <c r="MHP79" s="355"/>
      <c r="MHQ79" s="355"/>
      <c r="MHR79" s="355"/>
      <c r="MHS79" s="355"/>
      <c r="MHT79" s="355"/>
      <c r="MHU79" s="355"/>
      <c r="MHV79" s="355"/>
      <c r="MHW79" s="355"/>
      <c r="MHX79" s="355"/>
      <c r="MHY79" s="355"/>
      <c r="MHZ79" s="355"/>
      <c r="MIA79" s="355"/>
      <c r="MIB79" s="355"/>
      <c r="MIC79" s="355"/>
      <c r="MID79" s="355"/>
      <c r="MIE79" s="355"/>
      <c r="MIF79" s="355"/>
      <c r="MIG79" s="355"/>
      <c r="MIH79" s="355"/>
      <c r="MII79" s="355"/>
      <c r="MIJ79" s="355"/>
      <c r="MIK79" s="355"/>
      <c r="MIL79" s="355"/>
      <c r="MIM79" s="355"/>
      <c r="MIN79" s="355"/>
      <c r="MIO79" s="355"/>
      <c r="MIP79" s="355"/>
      <c r="MIQ79" s="355"/>
      <c r="MIR79" s="355"/>
      <c r="MIS79" s="355"/>
      <c r="MIT79" s="355"/>
      <c r="MIU79" s="355"/>
      <c r="MIV79" s="355"/>
      <c r="MIW79" s="355"/>
      <c r="MIX79" s="355"/>
      <c r="MIY79" s="355"/>
      <c r="MIZ79" s="355"/>
      <c r="MJA79" s="355"/>
      <c r="MJB79" s="355"/>
      <c r="MJC79" s="355"/>
      <c r="MJD79" s="355"/>
      <c r="MJE79" s="355"/>
      <c r="MJF79" s="355"/>
      <c r="MJG79" s="355"/>
      <c r="MJH79" s="355"/>
      <c r="MJI79" s="355"/>
      <c r="MJJ79" s="355"/>
      <c r="MJK79" s="355"/>
      <c r="MJL79" s="355"/>
      <c r="MJM79" s="355"/>
      <c r="MJN79" s="355"/>
      <c r="MJO79" s="355"/>
      <c r="MJP79" s="355"/>
      <c r="MJQ79" s="355"/>
      <c r="MJR79" s="355"/>
      <c r="MJS79" s="355"/>
      <c r="MJT79" s="355"/>
      <c r="MJU79" s="355"/>
      <c r="MJV79" s="355"/>
      <c r="MJW79" s="355"/>
      <c r="MJX79" s="355"/>
      <c r="MJY79" s="355"/>
      <c r="MJZ79" s="355"/>
      <c r="MKA79" s="355"/>
      <c r="MKB79" s="355"/>
      <c r="MKC79" s="355"/>
      <c r="MKD79" s="355"/>
      <c r="MKE79" s="355"/>
      <c r="MKF79" s="355"/>
      <c r="MKG79" s="355"/>
      <c r="MKH79" s="355"/>
      <c r="MKI79" s="355"/>
      <c r="MKJ79" s="355"/>
      <c r="MKK79" s="355"/>
      <c r="MKL79" s="355"/>
      <c r="MKM79" s="355"/>
      <c r="MKN79" s="355"/>
      <c r="MKO79" s="355"/>
      <c r="MKP79" s="355"/>
      <c r="MKQ79" s="355"/>
      <c r="MKR79" s="355"/>
      <c r="MKS79" s="355"/>
      <c r="MKT79" s="355"/>
      <c r="MKU79" s="355"/>
      <c r="MKV79" s="355"/>
      <c r="MKW79" s="355"/>
      <c r="MKX79" s="355"/>
      <c r="MKY79" s="355"/>
      <c r="MKZ79" s="355"/>
      <c r="MLA79" s="355"/>
      <c r="MLB79" s="355"/>
      <c r="MLC79" s="355"/>
      <c r="MLD79" s="355"/>
      <c r="MLE79" s="355"/>
      <c r="MLF79" s="355"/>
      <c r="MLG79" s="355"/>
      <c r="MLH79" s="355"/>
      <c r="MLI79" s="355"/>
      <c r="MLJ79" s="355"/>
      <c r="MLK79" s="355"/>
      <c r="MLL79" s="355"/>
      <c r="MLM79" s="355"/>
      <c r="MLN79" s="355"/>
      <c r="MLO79" s="355"/>
      <c r="MLP79" s="355"/>
      <c r="MLQ79" s="355"/>
      <c r="MLR79" s="355"/>
      <c r="MLS79" s="355"/>
      <c r="MLT79" s="355"/>
      <c r="MLU79" s="355"/>
      <c r="MLV79" s="355"/>
      <c r="MLW79" s="355"/>
      <c r="MLX79" s="355"/>
      <c r="MLY79" s="355"/>
      <c r="MLZ79" s="355"/>
      <c r="MMA79" s="355"/>
      <c r="MMB79" s="355"/>
      <c r="MMC79" s="355"/>
      <c r="MMD79" s="355"/>
      <c r="MME79" s="355"/>
      <c r="MMF79" s="355"/>
      <c r="MMG79" s="355"/>
      <c r="MMH79" s="355"/>
      <c r="MMI79" s="355"/>
      <c r="MMJ79" s="355"/>
      <c r="MMK79" s="355"/>
      <c r="MML79" s="355"/>
      <c r="MMM79" s="355"/>
      <c r="MMN79" s="355"/>
      <c r="MMO79" s="355"/>
      <c r="MMP79" s="355"/>
      <c r="MMQ79" s="355"/>
      <c r="MMR79" s="355"/>
      <c r="MMS79" s="355"/>
      <c r="MMT79" s="355"/>
      <c r="MMU79" s="355"/>
      <c r="MMV79" s="355"/>
      <c r="MMW79" s="355"/>
      <c r="MMX79" s="355"/>
      <c r="MMY79" s="355"/>
      <c r="MMZ79" s="355"/>
      <c r="MNA79" s="355"/>
      <c r="MNB79" s="355"/>
      <c r="MNC79" s="355"/>
      <c r="MND79" s="355"/>
      <c r="MNE79" s="355"/>
      <c r="MNF79" s="355"/>
      <c r="MNG79" s="355"/>
      <c r="MNH79" s="355"/>
      <c r="MNI79" s="355"/>
      <c r="MNJ79" s="355"/>
      <c r="MNK79" s="355"/>
      <c r="MNL79" s="355"/>
      <c r="MNM79" s="355"/>
      <c r="MNN79" s="355"/>
      <c r="MNO79" s="355"/>
      <c r="MNP79" s="355"/>
      <c r="MNQ79" s="355"/>
      <c r="MNR79" s="355"/>
      <c r="MNS79" s="355"/>
      <c r="MNT79" s="355"/>
      <c r="MNU79" s="355"/>
      <c r="MNV79" s="355"/>
      <c r="MNW79" s="355"/>
      <c r="MNX79" s="355"/>
      <c r="MNY79" s="355"/>
      <c r="MNZ79" s="355"/>
      <c r="MOA79" s="355"/>
      <c r="MOB79" s="355"/>
      <c r="MOC79" s="355"/>
      <c r="MOD79" s="355"/>
      <c r="MOE79" s="355"/>
      <c r="MOF79" s="355"/>
      <c r="MOG79" s="355"/>
      <c r="MOH79" s="355"/>
      <c r="MOI79" s="355"/>
      <c r="MOJ79" s="355"/>
      <c r="MOK79" s="355"/>
      <c r="MOL79" s="355"/>
      <c r="MOM79" s="355"/>
      <c r="MON79" s="355"/>
      <c r="MOO79" s="355"/>
      <c r="MOP79" s="355"/>
      <c r="MOQ79" s="355"/>
      <c r="MOR79" s="355"/>
      <c r="MOS79" s="355"/>
      <c r="MOT79" s="355"/>
      <c r="MOU79" s="355"/>
      <c r="MOV79" s="355"/>
      <c r="MOW79" s="355"/>
      <c r="MOX79" s="355"/>
      <c r="MOY79" s="355"/>
      <c r="MOZ79" s="355"/>
      <c r="MPA79" s="355"/>
      <c r="MPB79" s="355"/>
      <c r="MPC79" s="355"/>
      <c r="MPD79" s="355"/>
      <c r="MPE79" s="355"/>
      <c r="MPF79" s="355"/>
      <c r="MPG79" s="355"/>
      <c r="MPH79" s="355"/>
      <c r="MPI79" s="355"/>
      <c r="MPJ79" s="355"/>
      <c r="MPK79" s="355"/>
      <c r="MPL79" s="355"/>
      <c r="MPM79" s="355"/>
      <c r="MPN79" s="355"/>
      <c r="MPO79" s="355"/>
      <c r="MPP79" s="355"/>
      <c r="MPQ79" s="355"/>
      <c r="MPR79" s="355"/>
      <c r="MPS79" s="355"/>
      <c r="MPT79" s="355"/>
      <c r="MPU79" s="355"/>
      <c r="MPV79" s="355"/>
      <c r="MPW79" s="355"/>
      <c r="MPX79" s="355"/>
      <c r="MPY79" s="355"/>
      <c r="MPZ79" s="355"/>
      <c r="MQA79" s="355"/>
      <c r="MQB79" s="355"/>
      <c r="MQC79" s="355"/>
      <c r="MQD79" s="355"/>
      <c r="MQE79" s="355"/>
      <c r="MQF79" s="355"/>
      <c r="MQG79" s="355"/>
      <c r="MQH79" s="355"/>
      <c r="MQI79" s="355"/>
      <c r="MQJ79" s="355"/>
      <c r="MQK79" s="355"/>
      <c r="MQL79" s="355"/>
      <c r="MQM79" s="355"/>
      <c r="MQN79" s="355"/>
      <c r="MQO79" s="355"/>
      <c r="MQP79" s="355"/>
      <c r="MQQ79" s="355"/>
      <c r="MQR79" s="355"/>
      <c r="MQS79" s="355"/>
      <c r="MQT79" s="355"/>
      <c r="MQU79" s="355"/>
      <c r="MQV79" s="355"/>
      <c r="MQW79" s="355"/>
      <c r="MQX79" s="355"/>
      <c r="MQY79" s="355"/>
      <c r="MQZ79" s="355"/>
      <c r="MRA79" s="355"/>
      <c r="MRB79" s="355"/>
      <c r="MRC79" s="355"/>
      <c r="MRD79" s="355"/>
      <c r="MRE79" s="355"/>
      <c r="MRF79" s="355"/>
      <c r="MRG79" s="355"/>
      <c r="MRH79" s="355"/>
      <c r="MRI79" s="355"/>
      <c r="MRJ79" s="355"/>
      <c r="MRK79" s="355"/>
      <c r="MRL79" s="355"/>
      <c r="MRM79" s="355"/>
      <c r="MRN79" s="355"/>
      <c r="MRO79" s="355"/>
      <c r="MRP79" s="355"/>
      <c r="MRQ79" s="355"/>
      <c r="MRR79" s="355"/>
      <c r="MRS79" s="355"/>
      <c r="MRT79" s="355"/>
      <c r="MRU79" s="355"/>
      <c r="MRV79" s="355"/>
      <c r="MRW79" s="355"/>
      <c r="MRX79" s="355"/>
      <c r="MRY79" s="355"/>
      <c r="MRZ79" s="355"/>
      <c r="MSA79" s="355"/>
      <c r="MSB79" s="355"/>
      <c r="MSC79" s="355"/>
      <c r="MSD79" s="355"/>
      <c r="MSE79" s="355"/>
      <c r="MSF79" s="355"/>
      <c r="MSG79" s="355"/>
      <c r="MSH79" s="355"/>
      <c r="MSI79" s="355"/>
      <c r="MSJ79" s="355"/>
      <c r="MSK79" s="355"/>
      <c r="MSL79" s="355"/>
      <c r="MSM79" s="355"/>
      <c r="MSN79" s="355"/>
      <c r="MSO79" s="355"/>
      <c r="MSP79" s="355"/>
      <c r="MSQ79" s="355"/>
      <c r="MSR79" s="355"/>
      <c r="MSS79" s="355"/>
      <c r="MST79" s="355"/>
      <c r="MSU79" s="355"/>
      <c r="MSV79" s="355"/>
      <c r="MSW79" s="355"/>
      <c r="MSX79" s="355"/>
      <c r="MSY79" s="355"/>
      <c r="MSZ79" s="355"/>
      <c r="MTA79" s="355"/>
      <c r="MTB79" s="355"/>
      <c r="MTC79" s="355"/>
      <c r="MTD79" s="355"/>
      <c r="MTE79" s="355"/>
      <c r="MTF79" s="355"/>
      <c r="MTG79" s="355"/>
      <c r="MTH79" s="355"/>
      <c r="MTI79" s="355"/>
      <c r="MTJ79" s="355"/>
      <c r="MTK79" s="355"/>
      <c r="MTL79" s="355"/>
      <c r="MTM79" s="355"/>
      <c r="MTN79" s="355"/>
      <c r="MTO79" s="355"/>
      <c r="MTP79" s="355"/>
      <c r="MTQ79" s="355"/>
      <c r="MTR79" s="355"/>
      <c r="MTS79" s="355"/>
      <c r="MTT79" s="355"/>
      <c r="MTU79" s="355"/>
      <c r="MTV79" s="355"/>
      <c r="MTW79" s="355"/>
      <c r="MTX79" s="355"/>
      <c r="MTY79" s="355"/>
      <c r="MTZ79" s="355"/>
      <c r="MUA79" s="355"/>
      <c r="MUB79" s="355"/>
      <c r="MUC79" s="355"/>
      <c r="MUD79" s="355"/>
      <c r="MUE79" s="355"/>
      <c r="MUF79" s="355"/>
      <c r="MUG79" s="355"/>
      <c r="MUH79" s="355"/>
      <c r="MUI79" s="355"/>
      <c r="MUJ79" s="355"/>
      <c r="MUK79" s="355"/>
      <c r="MUL79" s="355"/>
      <c r="MUM79" s="355"/>
      <c r="MUN79" s="355"/>
      <c r="MUO79" s="355"/>
      <c r="MUP79" s="355"/>
      <c r="MUQ79" s="355"/>
      <c r="MUR79" s="355"/>
      <c r="MUS79" s="355"/>
      <c r="MUT79" s="355"/>
      <c r="MUU79" s="355"/>
      <c r="MUV79" s="355"/>
      <c r="MUW79" s="355"/>
      <c r="MUX79" s="355"/>
      <c r="MUY79" s="355"/>
      <c r="MUZ79" s="355"/>
      <c r="MVA79" s="355"/>
      <c r="MVB79" s="355"/>
      <c r="MVC79" s="355"/>
      <c r="MVD79" s="355"/>
      <c r="MVE79" s="355"/>
      <c r="MVF79" s="355"/>
      <c r="MVG79" s="355"/>
      <c r="MVH79" s="355"/>
      <c r="MVI79" s="355"/>
      <c r="MVJ79" s="355"/>
      <c r="MVK79" s="355"/>
      <c r="MVL79" s="355"/>
      <c r="MVM79" s="355"/>
      <c r="MVN79" s="355"/>
      <c r="MVO79" s="355"/>
      <c r="MVP79" s="355"/>
      <c r="MVQ79" s="355"/>
      <c r="MVR79" s="355"/>
      <c r="MVS79" s="355"/>
      <c r="MVT79" s="355"/>
      <c r="MVU79" s="355"/>
      <c r="MVV79" s="355"/>
      <c r="MVW79" s="355"/>
      <c r="MVX79" s="355"/>
      <c r="MVY79" s="355"/>
      <c r="MVZ79" s="355"/>
      <c r="MWA79" s="355"/>
      <c r="MWB79" s="355"/>
      <c r="MWC79" s="355"/>
      <c r="MWD79" s="355"/>
      <c r="MWE79" s="355"/>
      <c r="MWF79" s="355"/>
      <c r="MWG79" s="355"/>
      <c r="MWH79" s="355"/>
      <c r="MWI79" s="355"/>
      <c r="MWJ79" s="355"/>
      <c r="MWK79" s="355"/>
      <c r="MWL79" s="355"/>
      <c r="MWM79" s="355"/>
      <c r="MWN79" s="355"/>
      <c r="MWO79" s="355"/>
      <c r="MWP79" s="355"/>
      <c r="MWQ79" s="355"/>
      <c r="MWR79" s="355"/>
      <c r="MWS79" s="355"/>
      <c r="MWT79" s="355"/>
      <c r="MWU79" s="355"/>
      <c r="MWV79" s="355"/>
      <c r="MWW79" s="355"/>
      <c r="MWX79" s="355"/>
      <c r="MWY79" s="355"/>
      <c r="MWZ79" s="355"/>
      <c r="MXA79" s="355"/>
      <c r="MXB79" s="355"/>
      <c r="MXC79" s="355"/>
      <c r="MXD79" s="355"/>
      <c r="MXE79" s="355"/>
      <c r="MXF79" s="355"/>
      <c r="MXG79" s="355"/>
      <c r="MXH79" s="355"/>
      <c r="MXI79" s="355"/>
      <c r="MXJ79" s="355"/>
      <c r="MXK79" s="355"/>
      <c r="MXL79" s="355"/>
      <c r="MXM79" s="355"/>
      <c r="MXN79" s="355"/>
      <c r="MXO79" s="355"/>
      <c r="MXP79" s="355"/>
      <c r="MXQ79" s="355"/>
      <c r="MXR79" s="355"/>
      <c r="MXS79" s="355"/>
      <c r="MXT79" s="355"/>
      <c r="MXU79" s="355"/>
      <c r="MXV79" s="355"/>
      <c r="MXW79" s="355"/>
      <c r="MXX79" s="355"/>
      <c r="MXY79" s="355"/>
      <c r="MXZ79" s="355"/>
      <c r="MYA79" s="355"/>
      <c r="MYB79" s="355"/>
      <c r="MYC79" s="355"/>
      <c r="MYD79" s="355"/>
      <c r="MYE79" s="355"/>
      <c r="MYF79" s="355"/>
      <c r="MYG79" s="355"/>
      <c r="MYH79" s="355"/>
      <c r="MYI79" s="355"/>
      <c r="MYJ79" s="355"/>
      <c r="MYK79" s="355"/>
      <c r="MYL79" s="355"/>
      <c r="MYM79" s="355"/>
      <c r="MYN79" s="355"/>
      <c r="MYO79" s="355"/>
      <c r="MYP79" s="355"/>
      <c r="MYQ79" s="355"/>
      <c r="MYR79" s="355"/>
      <c r="MYS79" s="355"/>
      <c r="MYT79" s="355"/>
      <c r="MYU79" s="355"/>
      <c r="MYV79" s="355"/>
      <c r="MYW79" s="355"/>
      <c r="MYX79" s="355"/>
      <c r="MYY79" s="355"/>
      <c r="MYZ79" s="355"/>
      <c r="MZA79" s="355"/>
      <c r="MZB79" s="355"/>
      <c r="MZC79" s="355"/>
      <c r="MZD79" s="355"/>
      <c r="MZE79" s="355"/>
      <c r="MZF79" s="355"/>
      <c r="MZG79" s="355"/>
      <c r="MZH79" s="355"/>
      <c r="MZI79" s="355"/>
      <c r="MZJ79" s="355"/>
      <c r="MZK79" s="355"/>
      <c r="MZL79" s="355"/>
      <c r="MZM79" s="355"/>
      <c r="MZN79" s="355"/>
      <c r="MZO79" s="355"/>
      <c r="MZP79" s="355"/>
      <c r="MZQ79" s="355"/>
      <c r="MZR79" s="355"/>
      <c r="MZS79" s="355"/>
      <c r="MZT79" s="355"/>
      <c r="MZU79" s="355"/>
      <c r="MZV79" s="355"/>
      <c r="MZW79" s="355"/>
      <c r="MZX79" s="355"/>
      <c r="MZY79" s="355"/>
      <c r="MZZ79" s="355"/>
      <c r="NAA79" s="355"/>
      <c r="NAB79" s="355"/>
      <c r="NAC79" s="355"/>
      <c r="NAD79" s="355"/>
      <c r="NAE79" s="355"/>
      <c r="NAF79" s="355"/>
      <c r="NAG79" s="355"/>
      <c r="NAH79" s="355"/>
      <c r="NAI79" s="355"/>
      <c r="NAJ79" s="355"/>
      <c r="NAK79" s="355"/>
      <c r="NAL79" s="355"/>
      <c r="NAM79" s="355"/>
      <c r="NAN79" s="355"/>
      <c r="NAO79" s="355"/>
      <c r="NAP79" s="355"/>
      <c r="NAQ79" s="355"/>
      <c r="NAR79" s="355"/>
      <c r="NAS79" s="355"/>
      <c r="NAT79" s="355"/>
      <c r="NAU79" s="355"/>
      <c r="NAV79" s="355"/>
      <c r="NAW79" s="355"/>
      <c r="NAX79" s="355"/>
      <c r="NAY79" s="355"/>
      <c r="NAZ79" s="355"/>
      <c r="NBA79" s="355"/>
      <c r="NBB79" s="355"/>
      <c r="NBC79" s="355"/>
      <c r="NBD79" s="355"/>
      <c r="NBE79" s="355"/>
      <c r="NBF79" s="355"/>
      <c r="NBG79" s="355"/>
      <c r="NBH79" s="355"/>
      <c r="NBI79" s="355"/>
      <c r="NBJ79" s="355"/>
      <c r="NBK79" s="355"/>
      <c r="NBL79" s="355"/>
      <c r="NBM79" s="355"/>
      <c r="NBN79" s="355"/>
      <c r="NBO79" s="355"/>
      <c r="NBP79" s="355"/>
      <c r="NBQ79" s="355"/>
      <c r="NBR79" s="355"/>
      <c r="NBS79" s="355"/>
      <c r="NBT79" s="355"/>
      <c r="NBU79" s="355"/>
      <c r="NBV79" s="355"/>
      <c r="NBW79" s="355"/>
      <c r="NBX79" s="355"/>
      <c r="NBY79" s="355"/>
      <c r="NBZ79" s="355"/>
      <c r="NCA79" s="355"/>
      <c r="NCB79" s="355"/>
      <c r="NCC79" s="355"/>
      <c r="NCD79" s="355"/>
      <c r="NCE79" s="355"/>
      <c r="NCF79" s="355"/>
      <c r="NCG79" s="355"/>
      <c r="NCH79" s="355"/>
      <c r="NCI79" s="355"/>
      <c r="NCJ79" s="355"/>
      <c r="NCK79" s="355"/>
      <c r="NCL79" s="355"/>
      <c r="NCM79" s="355"/>
      <c r="NCN79" s="355"/>
      <c r="NCO79" s="355"/>
      <c r="NCP79" s="355"/>
      <c r="NCQ79" s="355"/>
      <c r="NCR79" s="355"/>
      <c r="NCS79" s="355"/>
      <c r="NCT79" s="355"/>
      <c r="NCU79" s="355"/>
      <c r="NCV79" s="355"/>
      <c r="NCW79" s="355"/>
      <c r="NCX79" s="355"/>
      <c r="NCY79" s="355"/>
      <c r="NCZ79" s="355"/>
      <c r="NDA79" s="355"/>
      <c r="NDB79" s="355"/>
      <c r="NDC79" s="355"/>
      <c r="NDD79" s="355"/>
      <c r="NDE79" s="355"/>
      <c r="NDF79" s="355"/>
      <c r="NDG79" s="355"/>
      <c r="NDH79" s="355"/>
      <c r="NDI79" s="355"/>
      <c r="NDJ79" s="355"/>
      <c r="NDK79" s="355"/>
      <c r="NDL79" s="355"/>
      <c r="NDM79" s="355"/>
      <c r="NDN79" s="355"/>
      <c r="NDO79" s="355"/>
      <c r="NDP79" s="355"/>
      <c r="NDQ79" s="355"/>
      <c r="NDR79" s="355"/>
      <c r="NDS79" s="355"/>
      <c r="NDT79" s="355"/>
      <c r="NDU79" s="355"/>
      <c r="NDV79" s="355"/>
      <c r="NDW79" s="355"/>
      <c r="NDX79" s="355"/>
      <c r="NDY79" s="355"/>
      <c r="NDZ79" s="355"/>
      <c r="NEA79" s="355"/>
      <c r="NEB79" s="355"/>
      <c r="NEC79" s="355"/>
      <c r="NED79" s="355"/>
      <c r="NEE79" s="355"/>
      <c r="NEF79" s="355"/>
      <c r="NEG79" s="355"/>
      <c r="NEH79" s="355"/>
      <c r="NEI79" s="355"/>
      <c r="NEJ79" s="355"/>
      <c r="NEK79" s="355"/>
      <c r="NEL79" s="355"/>
      <c r="NEM79" s="355"/>
      <c r="NEN79" s="355"/>
      <c r="NEO79" s="355"/>
      <c r="NEP79" s="355"/>
      <c r="NEQ79" s="355"/>
      <c r="NER79" s="355"/>
      <c r="NES79" s="355"/>
      <c r="NET79" s="355"/>
      <c r="NEU79" s="355"/>
      <c r="NEV79" s="355"/>
      <c r="NEW79" s="355"/>
      <c r="NEX79" s="355"/>
      <c r="NEY79" s="355"/>
      <c r="NEZ79" s="355"/>
      <c r="NFA79" s="355"/>
      <c r="NFB79" s="355"/>
      <c r="NFC79" s="355"/>
      <c r="NFD79" s="355"/>
      <c r="NFE79" s="355"/>
      <c r="NFF79" s="355"/>
      <c r="NFG79" s="355"/>
      <c r="NFH79" s="355"/>
      <c r="NFI79" s="355"/>
      <c r="NFJ79" s="355"/>
      <c r="NFK79" s="355"/>
      <c r="NFL79" s="355"/>
      <c r="NFM79" s="355"/>
      <c r="NFN79" s="355"/>
      <c r="NFO79" s="355"/>
      <c r="NFP79" s="355"/>
      <c r="NFQ79" s="355"/>
      <c r="NFR79" s="355"/>
      <c r="NFS79" s="355"/>
      <c r="NFT79" s="355"/>
      <c r="NFU79" s="355"/>
      <c r="NFV79" s="355"/>
      <c r="NFW79" s="355"/>
      <c r="NFX79" s="355"/>
      <c r="NFY79" s="355"/>
      <c r="NFZ79" s="355"/>
      <c r="NGA79" s="355"/>
      <c r="NGB79" s="355"/>
      <c r="NGC79" s="355"/>
      <c r="NGD79" s="355"/>
      <c r="NGE79" s="355"/>
      <c r="NGF79" s="355"/>
      <c r="NGG79" s="355"/>
      <c r="NGH79" s="355"/>
      <c r="NGI79" s="355"/>
      <c r="NGJ79" s="355"/>
      <c r="NGK79" s="355"/>
      <c r="NGL79" s="355"/>
      <c r="NGM79" s="355"/>
      <c r="NGN79" s="355"/>
      <c r="NGO79" s="355"/>
      <c r="NGP79" s="355"/>
      <c r="NGQ79" s="355"/>
      <c r="NGR79" s="355"/>
      <c r="NGS79" s="355"/>
      <c r="NGT79" s="355"/>
      <c r="NGU79" s="355"/>
      <c r="NGV79" s="355"/>
      <c r="NGW79" s="355"/>
      <c r="NGX79" s="355"/>
      <c r="NGY79" s="355"/>
      <c r="NGZ79" s="355"/>
      <c r="NHA79" s="355"/>
      <c r="NHB79" s="355"/>
      <c r="NHC79" s="355"/>
      <c r="NHD79" s="355"/>
      <c r="NHE79" s="355"/>
      <c r="NHF79" s="355"/>
      <c r="NHG79" s="355"/>
      <c r="NHH79" s="355"/>
      <c r="NHI79" s="355"/>
      <c r="NHJ79" s="355"/>
      <c r="NHK79" s="355"/>
      <c r="NHL79" s="355"/>
      <c r="NHM79" s="355"/>
      <c r="NHN79" s="355"/>
      <c r="NHO79" s="355"/>
      <c r="NHP79" s="355"/>
      <c r="NHQ79" s="355"/>
      <c r="NHR79" s="355"/>
      <c r="NHS79" s="355"/>
      <c r="NHT79" s="355"/>
      <c r="NHU79" s="355"/>
      <c r="NHV79" s="355"/>
      <c r="NHW79" s="355"/>
      <c r="NHX79" s="355"/>
      <c r="NHY79" s="355"/>
      <c r="NHZ79" s="355"/>
      <c r="NIA79" s="355"/>
      <c r="NIB79" s="355"/>
      <c r="NIC79" s="355"/>
      <c r="NID79" s="355"/>
      <c r="NIE79" s="355"/>
      <c r="NIF79" s="355"/>
      <c r="NIG79" s="355"/>
      <c r="NIH79" s="355"/>
      <c r="NII79" s="355"/>
      <c r="NIJ79" s="355"/>
      <c r="NIK79" s="355"/>
      <c r="NIL79" s="355"/>
      <c r="NIM79" s="355"/>
      <c r="NIN79" s="355"/>
      <c r="NIO79" s="355"/>
      <c r="NIP79" s="355"/>
      <c r="NIQ79" s="355"/>
      <c r="NIR79" s="355"/>
      <c r="NIS79" s="355"/>
      <c r="NIT79" s="355"/>
      <c r="NIU79" s="355"/>
      <c r="NIV79" s="355"/>
      <c r="NIW79" s="355"/>
      <c r="NIX79" s="355"/>
      <c r="NIY79" s="355"/>
      <c r="NIZ79" s="355"/>
      <c r="NJA79" s="355"/>
      <c r="NJB79" s="355"/>
      <c r="NJC79" s="355"/>
      <c r="NJD79" s="355"/>
      <c r="NJE79" s="355"/>
      <c r="NJF79" s="355"/>
      <c r="NJG79" s="355"/>
      <c r="NJH79" s="355"/>
      <c r="NJI79" s="355"/>
      <c r="NJJ79" s="355"/>
      <c r="NJK79" s="355"/>
      <c r="NJL79" s="355"/>
      <c r="NJM79" s="355"/>
      <c r="NJN79" s="355"/>
      <c r="NJO79" s="355"/>
      <c r="NJP79" s="355"/>
      <c r="NJQ79" s="355"/>
      <c r="NJR79" s="355"/>
      <c r="NJS79" s="355"/>
      <c r="NJT79" s="355"/>
      <c r="NJU79" s="355"/>
      <c r="NJV79" s="355"/>
      <c r="NJW79" s="355"/>
      <c r="NJX79" s="355"/>
      <c r="NJY79" s="355"/>
      <c r="NJZ79" s="355"/>
      <c r="NKA79" s="355"/>
      <c r="NKB79" s="355"/>
      <c r="NKC79" s="355"/>
      <c r="NKD79" s="355"/>
      <c r="NKE79" s="355"/>
      <c r="NKF79" s="355"/>
      <c r="NKG79" s="355"/>
      <c r="NKH79" s="355"/>
      <c r="NKI79" s="355"/>
      <c r="NKJ79" s="355"/>
      <c r="NKK79" s="355"/>
      <c r="NKL79" s="355"/>
      <c r="NKM79" s="355"/>
      <c r="NKN79" s="355"/>
      <c r="NKO79" s="355"/>
      <c r="NKP79" s="355"/>
      <c r="NKQ79" s="355"/>
      <c r="NKR79" s="355"/>
      <c r="NKS79" s="355"/>
      <c r="NKT79" s="355"/>
      <c r="NKU79" s="355"/>
      <c r="NKV79" s="355"/>
      <c r="NKW79" s="355"/>
      <c r="NKX79" s="355"/>
      <c r="NKY79" s="355"/>
      <c r="NKZ79" s="355"/>
      <c r="NLA79" s="355"/>
      <c r="NLB79" s="355"/>
      <c r="NLC79" s="355"/>
      <c r="NLD79" s="355"/>
      <c r="NLE79" s="355"/>
      <c r="NLF79" s="355"/>
      <c r="NLG79" s="355"/>
      <c r="NLH79" s="355"/>
      <c r="NLI79" s="355"/>
      <c r="NLJ79" s="355"/>
      <c r="NLK79" s="355"/>
      <c r="NLL79" s="355"/>
      <c r="NLM79" s="355"/>
      <c r="NLN79" s="355"/>
      <c r="NLO79" s="355"/>
      <c r="NLP79" s="355"/>
      <c r="NLQ79" s="355"/>
      <c r="NLR79" s="355"/>
      <c r="NLS79" s="355"/>
      <c r="NLT79" s="355"/>
      <c r="NLU79" s="355"/>
      <c r="NLV79" s="355"/>
      <c r="NLW79" s="355"/>
      <c r="NLX79" s="355"/>
      <c r="NLY79" s="355"/>
      <c r="NLZ79" s="355"/>
      <c r="NMA79" s="355"/>
      <c r="NMB79" s="355"/>
      <c r="NMC79" s="355"/>
      <c r="NMD79" s="355"/>
      <c r="NME79" s="355"/>
      <c r="NMF79" s="355"/>
      <c r="NMG79" s="355"/>
      <c r="NMH79" s="355"/>
      <c r="NMI79" s="355"/>
      <c r="NMJ79" s="355"/>
      <c r="NMK79" s="355"/>
      <c r="NML79" s="355"/>
      <c r="NMM79" s="355"/>
      <c r="NMN79" s="355"/>
      <c r="NMO79" s="355"/>
      <c r="NMP79" s="355"/>
      <c r="NMQ79" s="355"/>
      <c r="NMR79" s="355"/>
      <c r="NMS79" s="355"/>
      <c r="NMT79" s="355"/>
      <c r="NMU79" s="355"/>
      <c r="NMV79" s="355"/>
      <c r="NMW79" s="355"/>
      <c r="NMX79" s="355"/>
      <c r="NMY79" s="355"/>
      <c r="NMZ79" s="355"/>
      <c r="NNA79" s="355"/>
      <c r="NNB79" s="355"/>
      <c r="NNC79" s="355"/>
      <c r="NND79" s="355"/>
      <c r="NNE79" s="355"/>
      <c r="NNF79" s="355"/>
      <c r="NNG79" s="355"/>
      <c r="NNH79" s="355"/>
      <c r="NNI79" s="355"/>
      <c r="NNJ79" s="355"/>
      <c r="NNK79" s="355"/>
      <c r="NNL79" s="355"/>
      <c r="NNM79" s="355"/>
      <c r="NNN79" s="355"/>
      <c r="NNO79" s="355"/>
      <c r="NNP79" s="355"/>
      <c r="NNQ79" s="355"/>
      <c r="NNR79" s="355"/>
      <c r="NNS79" s="355"/>
      <c r="NNT79" s="355"/>
      <c r="NNU79" s="355"/>
      <c r="NNV79" s="355"/>
      <c r="NNW79" s="355"/>
      <c r="NNX79" s="355"/>
      <c r="NNY79" s="355"/>
      <c r="NNZ79" s="355"/>
      <c r="NOA79" s="355"/>
      <c r="NOB79" s="355"/>
      <c r="NOC79" s="355"/>
      <c r="NOD79" s="355"/>
      <c r="NOE79" s="355"/>
      <c r="NOF79" s="355"/>
      <c r="NOG79" s="355"/>
      <c r="NOH79" s="355"/>
      <c r="NOI79" s="355"/>
      <c r="NOJ79" s="355"/>
      <c r="NOK79" s="355"/>
      <c r="NOL79" s="355"/>
      <c r="NOM79" s="355"/>
      <c r="NON79" s="355"/>
      <c r="NOO79" s="355"/>
      <c r="NOP79" s="355"/>
      <c r="NOQ79" s="355"/>
      <c r="NOR79" s="355"/>
      <c r="NOS79" s="355"/>
      <c r="NOT79" s="355"/>
      <c r="NOU79" s="355"/>
      <c r="NOV79" s="355"/>
      <c r="NOW79" s="355"/>
      <c r="NOX79" s="355"/>
      <c r="NOY79" s="355"/>
      <c r="NOZ79" s="355"/>
      <c r="NPA79" s="355"/>
      <c r="NPB79" s="355"/>
      <c r="NPC79" s="355"/>
      <c r="NPD79" s="355"/>
      <c r="NPE79" s="355"/>
      <c r="NPF79" s="355"/>
      <c r="NPG79" s="355"/>
      <c r="NPH79" s="355"/>
      <c r="NPI79" s="355"/>
      <c r="NPJ79" s="355"/>
      <c r="NPK79" s="355"/>
      <c r="NPL79" s="355"/>
      <c r="NPM79" s="355"/>
      <c r="NPN79" s="355"/>
      <c r="NPO79" s="355"/>
      <c r="NPP79" s="355"/>
      <c r="NPQ79" s="355"/>
      <c r="NPR79" s="355"/>
      <c r="NPS79" s="355"/>
      <c r="NPT79" s="355"/>
      <c r="NPU79" s="355"/>
      <c r="NPV79" s="355"/>
      <c r="NPW79" s="355"/>
      <c r="NPX79" s="355"/>
      <c r="NPY79" s="355"/>
      <c r="NPZ79" s="355"/>
      <c r="NQA79" s="355"/>
      <c r="NQB79" s="355"/>
      <c r="NQC79" s="355"/>
      <c r="NQD79" s="355"/>
      <c r="NQE79" s="355"/>
      <c r="NQF79" s="355"/>
      <c r="NQG79" s="355"/>
      <c r="NQH79" s="355"/>
      <c r="NQI79" s="355"/>
      <c r="NQJ79" s="355"/>
      <c r="NQK79" s="355"/>
      <c r="NQL79" s="355"/>
      <c r="NQM79" s="355"/>
      <c r="NQN79" s="355"/>
      <c r="NQO79" s="355"/>
      <c r="NQP79" s="355"/>
      <c r="NQQ79" s="355"/>
      <c r="NQR79" s="355"/>
      <c r="NQS79" s="355"/>
      <c r="NQT79" s="355"/>
      <c r="NQU79" s="355"/>
      <c r="NQV79" s="355"/>
      <c r="NQW79" s="355"/>
      <c r="NQX79" s="355"/>
      <c r="NQY79" s="355"/>
      <c r="NQZ79" s="355"/>
      <c r="NRA79" s="355"/>
      <c r="NRB79" s="355"/>
      <c r="NRC79" s="355"/>
      <c r="NRD79" s="355"/>
      <c r="NRE79" s="355"/>
      <c r="NRF79" s="355"/>
      <c r="NRG79" s="355"/>
      <c r="NRH79" s="355"/>
      <c r="NRI79" s="355"/>
      <c r="NRJ79" s="355"/>
      <c r="NRK79" s="355"/>
      <c r="NRL79" s="355"/>
      <c r="NRM79" s="355"/>
      <c r="NRN79" s="355"/>
      <c r="NRO79" s="355"/>
      <c r="NRP79" s="355"/>
      <c r="NRQ79" s="355"/>
      <c r="NRR79" s="355"/>
      <c r="NRS79" s="355"/>
      <c r="NRT79" s="355"/>
      <c r="NRU79" s="355"/>
      <c r="NRV79" s="355"/>
      <c r="NRW79" s="355"/>
      <c r="NRX79" s="355"/>
      <c r="NRY79" s="355"/>
      <c r="NRZ79" s="355"/>
      <c r="NSA79" s="355"/>
      <c r="NSB79" s="355"/>
      <c r="NSC79" s="355"/>
      <c r="NSD79" s="355"/>
      <c r="NSE79" s="355"/>
      <c r="NSF79" s="355"/>
      <c r="NSG79" s="355"/>
      <c r="NSH79" s="355"/>
      <c r="NSI79" s="355"/>
      <c r="NSJ79" s="355"/>
      <c r="NSK79" s="355"/>
      <c r="NSL79" s="355"/>
      <c r="NSM79" s="355"/>
      <c r="NSN79" s="355"/>
      <c r="NSO79" s="355"/>
      <c r="NSP79" s="355"/>
      <c r="NSQ79" s="355"/>
      <c r="NSR79" s="355"/>
      <c r="NSS79" s="355"/>
      <c r="NST79" s="355"/>
      <c r="NSU79" s="355"/>
      <c r="NSV79" s="355"/>
      <c r="NSW79" s="355"/>
      <c r="NSX79" s="355"/>
      <c r="NSY79" s="355"/>
      <c r="NSZ79" s="355"/>
      <c r="NTA79" s="355"/>
      <c r="NTB79" s="355"/>
      <c r="NTC79" s="355"/>
      <c r="NTD79" s="355"/>
      <c r="NTE79" s="355"/>
      <c r="NTF79" s="355"/>
      <c r="NTG79" s="355"/>
      <c r="NTH79" s="355"/>
      <c r="NTI79" s="355"/>
      <c r="NTJ79" s="355"/>
      <c r="NTK79" s="355"/>
      <c r="NTL79" s="355"/>
      <c r="NTM79" s="355"/>
      <c r="NTN79" s="355"/>
      <c r="NTO79" s="355"/>
      <c r="NTP79" s="355"/>
      <c r="NTQ79" s="355"/>
      <c r="NTR79" s="355"/>
      <c r="NTS79" s="355"/>
      <c r="NTT79" s="355"/>
      <c r="NTU79" s="355"/>
      <c r="NTV79" s="355"/>
      <c r="NTW79" s="355"/>
      <c r="NTX79" s="355"/>
      <c r="NTY79" s="355"/>
      <c r="NTZ79" s="355"/>
      <c r="NUA79" s="355"/>
      <c r="NUB79" s="355"/>
      <c r="NUC79" s="355"/>
      <c r="NUD79" s="355"/>
      <c r="NUE79" s="355"/>
      <c r="NUF79" s="355"/>
      <c r="NUG79" s="355"/>
      <c r="NUH79" s="355"/>
      <c r="NUI79" s="355"/>
      <c r="NUJ79" s="355"/>
      <c r="NUK79" s="355"/>
      <c r="NUL79" s="355"/>
      <c r="NUM79" s="355"/>
      <c r="NUN79" s="355"/>
      <c r="NUO79" s="355"/>
      <c r="NUP79" s="355"/>
      <c r="NUQ79" s="355"/>
      <c r="NUR79" s="355"/>
      <c r="NUS79" s="355"/>
      <c r="NUT79" s="355"/>
      <c r="NUU79" s="355"/>
      <c r="NUV79" s="355"/>
      <c r="NUW79" s="355"/>
      <c r="NUX79" s="355"/>
      <c r="NUY79" s="355"/>
      <c r="NUZ79" s="355"/>
      <c r="NVA79" s="355"/>
      <c r="NVB79" s="355"/>
      <c r="NVC79" s="355"/>
      <c r="NVD79" s="355"/>
      <c r="NVE79" s="355"/>
      <c r="NVF79" s="355"/>
      <c r="NVG79" s="355"/>
      <c r="NVH79" s="355"/>
      <c r="NVI79" s="355"/>
      <c r="NVJ79" s="355"/>
      <c r="NVK79" s="355"/>
      <c r="NVL79" s="355"/>
      <c r="NVM79" s="355"/>
      <c r="NVN79" s="355"/>
      <c r="NVO79" s="355"/>
      <c r="NVP79" s="355"/>
      <c r="NVQ79" s="355"/>
      <c r="NVR79" s="355"/>
      <c r="NVS79" s="355"/>
      <c r="NVT79" s="355"/>
      <c r="NVU79" s="355"/>
      <c r="NVV79" s="355"/>
      <c r="NVW79" s="355"/>
      <c r="NVX79" s="355"/>
      <c r="NVY79" s="355"/>
      <c r="NVZ79" s="355"/>
      <c r="NWA79" s="355"/>
      <c r="NWB79" s="355"/>
      <c r="NWC79" s="355"/>
      <c r="NWD79" s="355"/>
      <c r="NWE79" s="355"/>
      <c r="NWF79" s="355"/>
      <c r="NWG79" s="355"/>
      <c r="NWH79" s="355"/>
      <c r="NWI79" s="355"/>
      <c r="NWJ79" s="355"/>
      <c r="NWK79" s="355"/>
      <c r="NWL79" s="355"/>
      <c r="NWM79" s="355"/>
      <c r="NWN79" s="355"/>
      <c r="NWO79" s="355"/>
      <c r="NWP79" s="355"/>
      <c r="NWQ79" s="355"/>
      <c r="NWR79" s="355"/>
      <c r="NWS79" s="355"/>
      <c r="NWT79" s="355"/>
      <c r="NWU79" s="355"/>
      <c r="NWV79" s="355"/>
      <c r="NWW79" s="355"/>
      <c r="NWX79" s="355"/>
      <c r="NWY79" s="355"/>
      <c r="NWZ79" s="355"/>
      <c r="NXA79" s="355"/>
      <c r="NXB79" s="355"/>
      <c r="NXC79" s="355"/>
      <c r="NXD79" s="355"/>
      <c r="NXE79" s="355"/>
      <c r="NXF79" s="355"/>
      <c r="NXG79" s="355"/>
      <c r="NXH79" s="355"/>
      <c r="NXI79" s="355"/>
      <c r="NXJ79" s="355"/>
      <c r="NXK79" s="355"/>
      <c r="NXL79" s="355"/>
      <c r="NXM79" s="355"/>
      <c r="NXN79" s="355"/>
      <c r="NXO79" s="355"/>
      <c r="NXP79" s="355"/>
      <c r="NXQ79" s="355"/>
      <c r="NXR79" s="355"/>
      <c r="NXS79" s="355"/>
      <c r="NXT79" s="355"/>
      <c r="NXU79" s="355"/>
      <c r="NXV79" s="355"/>
      <c r="NXW79" s="355"/>
      <c r="NXX79" s="355"/>
      <c r="NXY79" s="355"/>
      <c r="NXZ79" s="355"/>
      <c r="NYA79" s="355"/>
      <c r="NYB79" s="355"/>
      <c r="NYC79" s="355"/>
      <c r="NYD79" s="355"/>
      <c r="NYE79" s="355"/>
      <c r="NYF79" s="355"/>
      <c r="NYG79" s="355"/>
      <c r="NYH79" s="355"/>
      <c r="NYI79" s="355"/>
      <c r="NYJ79" s="355"/>
      <c r="NYK79" s="355"/>
      <c r="NYL79" s="355"/>
      <c r="NYM79" s="355"/>
      <c r="NYN79" s="355"/>
      <c r="NYO79" s="355"/>
      <c r="NYP79" s="355"/>
      <c r="NYQ79" s="355"/>
      <c r="NYR79" s="355"/>
      <c r="NYS79" s="355"/>
      <c r="NYT79" s="355"/>
      <c r="NYU79" s="355"/>
      <c r="NYV79" s="355"/>
      <c r="NYW79" s="355"/>
      <c r="NYX79" s="355"/>
      <c r="NYY79" s="355"/>
      <c r="NYZ79" s="355"/>
      <c r="NZA79" s="355"/>
      <c r="NZB79" s="355"/>
      <c r="NZC79" s="355"/>
      <c r="NZD79" s="355"/>
      <c r="NZE79" s="355"/>
      <c r="NZF79" s="355"/>
      <c r="NZG79" s="355"/>
      <c r="NZH79" s="355"/>
      <c r="NZI79" s="355"/>
      <c r="NZJ79" s="355"/>
      <c r="NZK79" s="355"/>
      <c r="NZL79" s="355"/>
      <c r="NZM79" s="355"/>
      <c r="NZN79" s="355"/>
      <c r="NZO79" s="355"/>
      <c r="NZP79" s="355"/>
      <c r="NZQ79" s="355"/>
      <c r="NZR79" s="355"/>
      <c r="NZS79" s="355"/>
      <c r="NZT79" s="355"/>
      <c r="NZU79" s="355"/>
      <c r="NZV79" s="355"/>
      <c r="NZW79" s="355"/>
      <c r="NZX79" s="355"/>
      <c r="NZY79" s="355"/>
      <c r="NZZ79" s="355"/>
      <c r="OAA79" s="355"/>
      <c r="OAB79" s="355"/>
      <c r="OAC79" s="355"/>
      <c r="OAD79" s="355"/>
      <c r="OAE79" s="355"/>
      <c r="OAF79" s="355"/>
      <c r="OAG79" s="355"/>
      <c r="OAH79" s="355"/>
      <c r="OAI79" s="355"/>
      <c r="OAJ79" s="355"/>
      <c r="OAK79" s="355"/>
      <c r="OAL79" s="355"/>
      <c r="OAM79" s="355"/>
      <c r="OAN79" s="355"/>
      <c r="OAO79" s="355"/>
      <c r="OAP79" s="355"/>
      <c r="OAQ79" s="355"/>
      <c r="OAR79" s="355"/>
      <c r="OAS79" s="355"/>
      <c r="OAT79" s="355"/>
      <c r="OAU79" s="355"/>
      <c r="OAV79" s="355"/>
      <c r="OAW79" s="355"/>
      <c r="OAX79" s="355"/>
      <c r="OAY79" s="355"/>
      <c r="OAZ79" s="355"/>
      <c r="OBA79" s="355"/>
      <c r="OBB79" s="355"/>
      <c r="OBC79" s="355"/>
      <c r="OBD79" s="355"/>
      <c r="OBE79" s="355"/>
      <c r="OBF79" s="355"/>
      <c r="OBG79" s="355"/>
      <c r="OBH79" s="355"/>
      <c r="OBI79" s="355"/>
      <c r="OBJ79" s="355"/>
      <c r="OBK79" s="355"/>
      <c r="OBL79" s="355"/>
      <c r="OBM79" s="355"/>
      <c r="OBN79" s="355"/>
      <c r="OBO79" s="355"/>
      <c r="OBP79" s="355"/>
      <c r="OBQ79" s="355"/>
      <c r="OBR79" s="355"/>
      <c r="OBS79" s="355"/>
      <c r="OBT79" s="355"/>
      <c r="OBU79" s="355"/>
      <c r="OBV79" s="355"/>
      <c r="OBW79" s="355"/>
      <c r="OBX79" s="355"/>
      <c r="OBY79" s="355"/>
      <c r="OBZ79" s="355"/>
      <c r="OCA79" s="355"/>
      <c r="OCB79" s="355"/>
      <c r="OCC79" s="355"/>
      <c r="OCD79" s="355"/>
      <c r="OCE79" s="355"/>
      <c r="OCF79" s="355"/>
      <c r="OCG79" s="355"/>
      <c r="OCH79" s="355"/>
      <c r="OCI79" s="355"/>
      <c r="OCJ79" s="355"/>
      <c r="OCK79" s="355"/>
      <c r="OCL79" s="355"/>
      <c r="OCM79" s="355"/>
      <c r="OCN79" s="355"/>
      <c r="OCO79" s="355"/>
      <c r="OCP79" s="355"/>
      <c r="OCQ79" s="355"/>
      <c r="OCR79" s="355"/>
      <c r="OCS79" s="355"/>
      <c r="OCT79" s="355"/>
      <c r="OCU79" s="355"/>
      <c r="OCV79" s="355"/>
      <c r="OCW79" s="355"/>
      <c r="OCX79" s="355"/>
      <c r="OCY79" s="355"/>
      <c r="OCZ79" s="355"/>
      <c r="ODA79" s="355"/>
      <c r="ODB79" s="355"/>
      <c r="ODC79" s="355"/>
      <c r="ODD79" s="355"/>
      <c r="ODE79" s="355"/>
      <c r="ODF79" s="355"/>
      <c r="ODG79" s="355"/>
      <c r="ODH79" s="355"/>
      <c r="ODI79" s="355"/>
      <c r="ODJ79" s="355"/>
      <c r="ODK79" s="355"/>
      <c r="ODL79" s="355"/>
      <c r="ODM79" s="355"/>
      <c r="ODN79" s="355"/>
      <c r="ODO79" s="355"/>
      <c r="ODP79" s="355"/>
      <c r="ODQ79" s="355"/>
      <c r="ODR79" s="355"/>
      <c r="ODS79" s="355"/>
      <c r="ODT79" s="355"/>
      <c r="ODU79" s="355"/>
      <c r="ODV79" s="355"/>
      <c r="ODW79" s="355"/>
      <c r="ODX79" s="355"/>
      <c r="ODY79" s="355"/>
      <c r="ODZ79" s="355"/>
      <c r="OEA79" s="355"/>
      <c r="OEB79" s="355"/>
      <c r="OEC79" s="355"/>
      <c r="OED79" s="355"/>
      <c r="OEE79" s="355"/>
      <c r="OEF79" s="355"/>
      <c r="OEG79" s="355"/>
      <c r="OEH79" s="355"/>
      <c r="OEI79" s="355"/>
      <c r="OEJ79" s="355"/>
      <c r="OEK79" s="355"/>
      <c r="OEL79" s="355"/>
      <c r="OEM79" s="355"/>
      <c r="OEN79" s="355"/>
      <c r="OEO79" s="355"/>
      <c r="OEP79" s="355"/>
      <c r="OEQ79" s="355"/>
      <c r="OER79" s="355"/>
      <c r="OES79" s="355"/>
      <c r="OET79" s="355"/>
      <c r="OEU79" s="355"/>
      <c r="OEV79" s="355"/>
      <c r="OEW79" s="355"/>
      <c r="OEX79" s="355"/>
      <c r="OEY79" s="355"/>
      <c r="OEZ79" s="355"/>
      <c r="OFA79" s="355"/>
      <c r="OFB79" s="355"/>
      <c r="OFC79" s="355"/>
      <c r="OFD79" s="355"/>
      <c r="OFE79" s="355"/>
      <c r="OFF79" s="355"/>
      <c r="OFG79" s="355"/>
      <c r="OFH79" s="355"/>
      <c r="OFI79" s="355"/>
      <c r="OFJ79" s="355"/>
      <c r="OFK79" s="355"/>
      <c r="OFL79" s="355"/>
      <c r="OFM79" s="355"/>
      <c r="OFN79" s="355"/>
      <c r="OFO79" s="355"/>
      <c r="OFP79" s="355"/>
      <c r="OFQ79" s="355"/>
      <c r="OFR79" s="355"/>
      <c r="OFS79" s="355"/>
      <c r="OFT79" s="355"/>
      <c r="OFU79" s="355"/>
      <c r="OFV79" s="355"/>
      <c r="OFW79" s="355"/>
      <c r="OFX79" s="355"/>
      <c r="OFY79" s="355"/>
      <c r="OFZ79" s="355"/>
      <c r="OGA79" s="355"/>
      <c r="OGB79" s="355"/>
      <c r="OGC79" s="355"/>
      <c r="OGD79" s="355"/>
      <c r="OGE79" s="355"/>
      <c r="OGF79" s="355"/>
      <c r="OGG79" s="355"/>
      <c r="OGH79" s="355"/>
      <c r="OGI79" s="355"/>
      <c r="OGJ79" s="355"/>
      <c r="OGK79" s="355"/>
      <c r="OGL79" s="355"/>
      <c r="OGM79" s="355"/>
      <c r="OGN79" s="355"/>
      <c r="OGO79" s="355"/>
      <c r="OGP79" s="355"/>
      <c r="OGQ79" s="355"/>
      <c r="OGR79" s="355"/>
      <c r="OGS79" s="355"/>
      <c r="OGT79" s="355"/>
      <c r="OGU79" s="355"/>
      <c r="OGV79" s="355"/>
      <c r="OGW79" s="355"/>
      <c r="OGX79" s="355"/>
      <c r="OGY79" s="355"/>
      <c r="OGZ79" s="355"/>
      <c r="OHA79" s="355"/>
      <c r="OHB79" s="355"/>
      <c r="OHC79" s="355"/>
      <c r="OHD79" s="355"/>
      <c r="OHE79" s="355"/>
      <c r="OHF79" s="355"/>
      <c r="OHG79" s="355"/>
      <c r="OHH79" s="355"/>
      <c r="OHI79" s="355"/>
      <c r="OHJ79" s="355"/>
      <c r="OHK79" s="355"/>
      <c r="OHL79" s="355"/>
      <c r="OHM79" s="355"/>
      <c r="OHN79" s="355"/>
      <c r="OHO79" s="355"/>
      <c r="OHP79" s="355"/>
      <c r="OHQ79" s="355"/>
      <c r="OHR79" s="355"/>
      <c r="OHS79" s="355"/>
      <c r="OHT79" s="355"/>
      <c r="OHU79" s="355"/>
      <c r="OHV79" s="355"/>
      <c r="OHW79" s="355"/>
      <c r="OHX79" s="355"/>
      <c r="OHY79" s="355"/>
      <c r="OHZ79" s="355"/>
      <c r="OIA79" s="355"/>
      <c r="OIB79" s="355"/>
      <c r="OIC79" s="355"/>
      <c r="OID79" s="355"/>
      <c r="OIE79" s="355"/>
      <c r="OIF79" s="355"/>
      <c r="OIG79" s="355"/>
      <c r="OIH79" s="355"/>
      <c r="OII79" s="355"/>
      <c r="OIJ79" s="355"/>
      <c r="OIK79" s="355"/>
      <c r="OIL79" s="355"/>
      <c r="OIM79" s="355"/>
      <c r="OIN79" s="355"/>
      <c r="OIO79" s="355"/>
      <c r="OIP79" s="355"/>
      <c r="OIQ79" s="355"/>
      <c r="OIR79" s="355"/>
      <c r="OIS79" s="355"/>
      <c r="OIT79" s="355"/>
      <c r="OIU79" s="355"/>
      <c r="OIV79" s="355"/>
      <c r="OIW79" s="355"/>
      <c r="OIX79" s="355"/>
      <c r="OIY79" s="355"/>
      <c r="OIZ79" s="355"/>
      <c r="OJA79" s="355"/>
      <c r="OJB79" s="355"/>
      <c r="OJC79" s="355"/>
      <c r="OJD79" s="355"/>
      <c r="OJE79" s="355"/>
      <c r="OJF79" s="355"/>
      <c r="OJG79" s="355"/>
      <c r="OJH79" s="355"/>
      <c r="OJI79" s="355"/>
      <c r="OJJ79" s="355"/>
      <c r="OJK79" s="355"/>
      <c r="OJL79" s="355"/>
      <c r="OJM79" s="355"/>
      <c r="OJN79" s="355"/>
      <c r="OJO79" s="355"/>
      <c r="OJP79" s="355"/>
      <c r="OJQ79" s="355"/>
      <c r="OJR79" s="355"/>
      <c r="OJS79" s="355"/>
      <c r="OJT79" s="355"/>
      <c r="OJU79" s="355"/>
      <c r="OJV79" s="355"/>
      <c r="OJW79" s="355"/>
      <c r="OJX79" s="355"/>
      <c r="OJY79" s="355"/>
      <c r="OJZ79" s="355"/>
      <c r="OKA79" s="355"/>
      <c r="OKB79" s="355"/>
      <c r="OKC79" s="355"/>
      <c r="OKD79" s="355"/>
      <c r="OKE79" s="355"/>
      <c r="OKF79" s="355"/>
      <c r="OKG79" s="355"/>
      <c r="OKH79" s="355"/>
      <c r="OKI79" s="355"/>
      <c r="OKJ79" s="355"/>
      <c r="OKK79" s="355"/>
      <c r="OKL79" s="355"/>
      <c r="OKM79" s="355"/>
      <c r="OKN79" s="355"/>
      <c r="OKO79" s="355"/>
      <c r="OKP79" s="355"/>
      <c r="OKQ79" s="355"/>
      <c r="OKR79" s="355"/>
      <c r="OKS79" s="355"/>
      <c r="OKT79" s="355"/>
      <c r="OKU79" s="355"/>
      <c r="OKV79" s="355"/>
      <c r="OKW79" s="355"/>
      <c r="OKX79" s="355"/>
      <c r="OKY79" s="355"/>
      <c r="OKZ79" s="355"/>
      <c r="OLA79" s="355"/>
      <c r="OLB79" s="355"/>
      <c r="OLC79" s="355"/>
      <c r="OLD79" s="355"/>
      <c r="OLE79" s="355"/>
      <c r="OLF79" s="355"/>
      <c r="OLG79" s="355"/>
      <c r="OLH79" s="355"/>
      <c r="OLI79" s="355"/>
      <c r="OLJ79" s="355"/>
      <c r="OLK79" s="355"/>
      <c r="OLL79" s="355"/>
      <c r="OLM79" s="355"/>
      <c r="OLN79" s="355"/>
      <c r="OLO79" s="355"/>
      <c r="OLP79" s="355"/>
      <c r="OLQ79" s="355"/>
      <c r="OLR79" s="355"/>
      <c r="OLS79" s="355"/>
      <c r="OLT79" s="355"/>
      <c r="OLU79" s="355"/>
      <c r="OLV79" s="355"/>
      <c r="OLW79" s="355"/>
      <c r="OLX79" s="355"/>
      <c r="OLY79" s="355"/>
      <c r="OLZ79" s="355"/>
      <c r="OMA79" s="355"/>
      <c r="OMB79" s="355"/>
      <c r="OMC79" s="355"/>
      <c r="OMD79" s="355"/>
      <c r="OME79" s="355"/>
      <c r="OMF79" s="355"/>
      <c r="OMG79" s="355"/>
      <c r="OMH79" s="355"/>
      <c r="OMI79" s="355"/>
      <c r="OMJ79" s="355"/>
      <c r="OMK79" s="355"/>
      <c r="OML79" s="355"/>
      <c r="OMM79" s="355"/>
      <c r="OMN79" s="355"/>
      <c r="OMO79" s="355"/>
      <c r="OMP79" s="355"/>
      <c r="OMQ79" s="355"/>
      <c r="OMR79" s="355"/>
      <c r="OMS79" s="355"/>
      <c r="OMT79" s="355"/>
      <c r="OMU79" s="355"/>
      <c r="OMV79" s="355"/>
      <c r="OMW79" s="355"/>
      <c r="OMX79" s="355"/>
      <c r="OMY79" s="355"/>
      <c r="OMZ79" s="355"/>
      <c r="ONA79" s="355"/>
      <c r="ONB79" s="355"/>
      <c r="ONC79" s="355"/>
      <c r="OND79" s="355"/>
      <c r="ONE79" s="355"/>
      <c r="ONF79" s="355"/>
      <c r="ONG79" s="355"/>
      <c r="ONH79" s="355"/>
      <c r="ONI79" s="355"/>
      <c r="ONJ79" s="355"/>
      <c r="ONK79" s="355"/>
      <c r="ONL79" s="355"/>
      <c r="ONM79" s="355"/>
      <c r="ONN79" s="355"/>
      <c r="ONO79" s="355"/>
      <c r="ONP79" s="355"/>
      <c r="ONQ79" s="355"/>
      <c r="ONR79" s="355"/>
      <c r="ONS79" s="355"/>
      <c r="ONT79" s="355"/>
      <c r="ONU79" s="355"/>
      <c r="ONV79" s="355"/>
      <c r="ONW79" s="355"/>
      <c r="ONX79" s="355"/>
      <c r="ONY79" s="355"/>
      <c r="ONZ79" s="355"/>
      <c r="OOA79" s="355"/>
      <c r="OOB79" s="355"/>
      <c r="OOC79" s="355"/>
      <c r="OOD79" s="355"/>
      <c r="OOE79" s="355"/>
      <c r="OOF79" s="355"/>
      <c r="OOG79" s="355"/>
      <c r="OOH79" s="355"/>
      <c r="OOI79" s="355"/>
      <c r="OOJ79" s="355"/>
      <c r="OOK79" s="355"/>
      <c r="OOL79" s="355"/>
      <c r="OOM79" s="355"/>
      <c r="OON79" s="355"/>
      <c r="OOO79" s="355"/>
      <c r="OOP79" s="355"/>
      <c r="OOQ79" s="355"/>
      <c r="OOR79" s="355"/>
      <c r="OOS79" s="355"/>
      <c r="OOT79" s="355"/>
      <c r="OOU79" s="355"/>
      <c r="OOV79" s="355"/>
      <c r="OOW79" s="355"/>
      <c r="OOX79" s="355"/>
      <c r="OOY79" s="355"/>
      <c r="OOZ79" s="355"/>
      <c r="OPA79" s="355"/>
      <c r="OPB79" s="355"/>
      <c r="OPC79" s="355"/>
      <c r="OPD79" s="355"/>
      <c r="OPE79" s="355"/>
      <c r="OPF79" s="355"/>
      <c r="OPG79" s="355"/>
      <c r="OPH79" s="355"/>
      <c r="OPI79" s="355"/>
      <c r="OPJ79" s="355"/>
      <c r="OPK79" s="355"/>
      <c r="OPL79" s="355"/>
      <c r="OPM79" s="355"/>
      <c r="OPN79" s="355"/>
      <c r="OPO79" s="355"/>
      <c r="OPP79" s="355"/>
      <c r="OPQ79" s="355"/>
      <c r="OPR79" s="355"/>
      <c r="OPS79" s="355"/>
      <c r="OPT79" s="355"/>
      <c r="OPU79" s="355"/>
      <c r="OPV79" s="355"/>
      <c r="OPW79" s="355"/>
      <c r="OPX79" s="355"/>
      <c r="OPY79" s="355"/>
      <c r="OPZ79" s="355"/>
      <c r="OQA79" s="355"/>
      <c r="OQB79" s="355"/>
      <c r="OQC79" s="355"/>
      <c r="OQD79" s="355"/>
      <c r="OQE79" s="355"/>
      <c r="OQF79" s="355"/>
      <c r="OQG79" s="355"/>
      <c r="OQH79" s="355"/>
      <c r="OQI79" s="355"/>
      <c r="OQJ79" s="355"/>
      <c r="OQK79" s="355"/>
      <c r="OQL79" s="355"/>
      <c r="OQM79" s="355"/>
      <c r="OQN79" s="355"/>
      <c r="OQO79" s="355"/>
      <c r="OQP79" s="355"/>
      <c r="OQQ79" s="355"/>
      <c r="OQR79" s="355"/>
      <c r="OQS79" s="355"/>
      <c r="OQT79" s="355"/>
      <c r="OQU79" s="355"/>
      <c r="OQV79" s="355"/>
      <c r="OQW79" s="355"/>
      <c r="OQX79" s="355"/>
      <c r="OQY79" s="355"/>
      <c r="OQZ79" s="355"/>
      <c r="ORA79" s="355"/>
      <c r="ORB79" s="355"/>
      <c r="ORC79" s="355"/>
      <c r="ORD79" s="355"/>
      <c r="ORE79" s="355"/>
      <c r="ORF79" s="355"/>
      <c r="ORG79" s="355"/>
      <c r="ORH79" s="355"/>
      <c r="ORI79" s="355"/>
      <c r="ORJ79" s="355"/>
      <c r="ORK79" s="355"/>
      <c r="ORL79" s="355"/>
      <c r="ORM79" s="355"/>
      <c r="ORN79" s="355"/>
      <c r="ORO79" s="355"/>
      <c r="ORP79" s="355"/>
      <c r="ORQ79" s="355"/>
      <c r="ORR79" s="355"/>
      <c r="ORS79" s="355"/>
      <c r="ORT79" s="355"/>
      <c r="ORU79" s="355"/>
      <c r="ORV79" s="355"/>
      <c r="ORW79" s="355"/>
      <c r="ORX79" s="355"/>
      <c r="ORY79" s="355"/>
      <c r="ORZ79" s="355"/>
      <c r="OSA79" s="355"/>
      <c r="OSB79" s="355"/>
      <c r="OSC79" s="355"/>
      <c r="OSD79" s="355"/>
      <c r="OSE79" s="355"/>
      <c r="OSF79" s="355"/>
      <c r="OSG79" s="355"/>
      <c r="OSH79" s="355"/>
      <c r="OSI79" s="355"/>
      <c r="OSJ79" s="355"/>
      <c r="OSK79" s="355"/>
      <c r="OSL79" s="355"/>
      <c r="OSM79" s="355"/>
      <c r="OSN79" s="355"/>
      <c r="OSO79" s="355"/>
      <c r="OSP79" s="355"/>
      <c r="OSQ79" s="355"/>
      <c r="OSR79" s="355"/>
      <c r="OSS79" s="355"/>
      <c r="OST79" s="355"/>
      <c r="OSU79" s="355"/>
      <c r="OSV79" s="355"/>
      <c r="OSW79" s="355"/>
      <c r="OSX79" s="355"/>
      <c r="OSY79" s="355"/>
      <c r="OSZ79" s="355"/>
      <c r="OTA79" s="355"/>
      <c r="OTB79" s="355"/>
      <c r="OTC79" s="355"/>
      <c r="OTD79" s="355"/>
      <c r="OTE79" s="355"/>
      <c r="OTF79" s="355"/>
      <c r="OTG79" s="355"/>
      <c r="OTH79" s="355"/>
      <c r="OTI79" s="355"/>
      <c r="OTJ79" s="355"/>
      <c r="OTK79" s="355"/>
      <c r="OTL79" s="355"/>
      <c r="OTM79" s="355"/>
      <c r="OTN79" s="355"/>
      <c r="OTO79" s="355"/>
      <c r="OTP79" s="355"/>
      <c r="OTQ79" s="355"/>
      <c r="OTR79" s="355"/>
      <c r="OTS79" s="355"/>
      <c r="OTT79" s="355"/>
      <c r="OTU79" s="355"/>
      <c r="OTV79" s="355"/>
      <c r="OTW79" s="355"/>
      <c r="OTX79" s="355"/>
      <c r="OTY79" s="355"/>
      <c r="OTZ79" s="355"/>
      <c r="OUA79" s="355"/>
      <c r="OUB79" s="355"/>
      <c r="OUC79" s="355"/>
      <c r="OUD79" s="355"/>
      <c r="OUE79" s="355"/>
      <c r="OUF79" s="355"/>
      <c r="OUG79" s="355"/>
      <c r="OUH79" s="355"/>
      <c r="OUI79" s="355"/>
      <c r="OUJ79" s="355"/>
      <c r="OUK79" s="355"/>
      <c r="OUL79" s="355"/>
      <c r="OUM79" s="355"/>
      <c r="OUN79" s="355"/>
      <c r="OUO79" s="355"/>
      <c r="OUP79" s="355"/>
      <c r="OUQ79" s="355"/>
      <c r="OUR79" s="355"/>
      <c r="OUS79" s="355"/>
      <c r="OUT79" s="355"/>
      <c r="OUU79" s="355"/>
      <c r="OUV79" s="355"/>
      <c r="OUW79" s="355"/>
      <c r="OUX79" s="355"/>
      <c r="OUY79" s="355"/>
      <c r="OUZ79" s="355"/>
      <c r="OVA79" s="355"/>
      <c r="OVB79" s="355"/>
      <c r="OVC79" s="355"/>
      <c r="OVD79" s="355"/>
      <c r="OVE79" s="355"/>
      <c r="OVF79" s="355"/>
      <c r="OVG79" s="355"/>
      <c r="OVH79" s="355"/>
      <c r="OVI79" s="355"/>
      <c r="OVJ79" s="355"/>
      <c r="OVK79" s="355"/>
      <c r="OVL79" s="355"/>
      <c r="OVM79" s="355"/>
      <c r="OVN79" s="355"/>
      <c r="OVO79" s="355"/>
      <c r="OVP79" s="355"/>
      <c r="OVQ79" s="355"/>
      <c r="OVR79" s="355"/>
      <c r="OVS79" s="355"/>
      <c r="OVT79" s="355"/>
      <c r="OVU79" s="355"/>
      <c r="OVV79" s="355"/>
      <c r="OVW79" s="355"/>
      <c r="OVX79" s="355"/>
      <c r="OVY79" s="355"/>
      <c r="OVZ79" s="355"/>
      <c r="OWA79" s="355"/>
      <c r="OWB79" s="355"/>
      <c r="OWC79" s="355"/>
      <c r="OWD79" s="355"/>
      <c r="OWE79" s="355"/>
      <c r="OWF79" s="355"/>
      <c r="OWG79" s="355"/>
      <c r="OWH79" s="355"/>
      <c r="OWI79" s="355"/>
      <c r="OWJ79" s="355"/>
      <c r="OWK79" s="355"/>
      <c r="OWL79" s="355"/>
      <c r="OWM79" s="355"/>
      <c r="OWN79" s="355"/>
      <c r="OWO79" s="355"/>
      <c r="OWP79" s="355"/>
      <c r="OWQ79" s="355"/>
      <c r="OWR79" s="355"/>
      <c r="OWS79" s="355"/>
      <c r="OWT79" s="355"/>
      <c r="OWU79" s="355"/>
      <c r="OWV79" s="355"/>
      <c r="OWW79" s="355"/>
      <c r="OWX79" s="355"/>
      <c r="OWY79" s="355"/>
      <c r="OWZ79" s="355"/>
      <c r="OXA79" s="355"/>
      <c r="OXB79" s="355"/>
      <c r="OXC79" s="355"/>
      <c r="OXD79" s="355"/>
      <c r="OXE79" s="355"/>
      <c r="OXF79" s="355"/>
      <c r="OXG79" s="355"/>
      <c r="OXH79" s="355"/>
      <c r="OXI79" s="355"/>
      <c r="OXJ79" s="355"/>
      <c r="OXK79" s="355"/>
      <c r="OXL79" s="355"/>
      <c r="OXM79" s="355"/>
      <c r="OXN79" s="355"/>
      <c r="OXO79" s="355"/>
      <c r="OXP79" s="355"/>
      <c r="OXQ79" s="355"/>
      <c r="OXR79" s="355"/>
      <c r="OXS79" s="355"/>
      <c r="OXT79" s="355"/>
      <c r="OXU79" s="355"/>
      <c r="OXV79" s="355"/>
      <c r="OXW79" s="355"/>
      <c r="OXX79" s="355"/>
      <c r="OXY79" s="355"/>
      <c r="OXZ79" s="355"/>
      <c r="OYA79" s="355"/>
      <c r="OYB79" s="355"/>
      <c r="OYC79" s="355"/>
      <c r="OYD79" s="355"/>
      <c r="OYE79" s="355"/>
      <c r="OYF79" s="355"/>
      <c r="OYG79" s="355"/>
      <c r="OYH79" s="355"/>
      <c r="OYI79" s="355"/>
      <c r="OYJ79" s="355"/>
      <c r="OYK79" s="355"/>
      <c r="OYL79" s="355"/>
      <c r="OYM79" s="355"/>
      <c r="OYN79" s="355"/>
      <c r="OYO79" s="355"/>
      <c r="OYP79" s="355"/>
      <c r="OYQ79" s="355"/>
      <c r="OYR79" s="355"/>
      <c r="OYS79" s="355"/>
      <c r="OYT79" s="355"/>
      <c r="OYU79" s="355"/>
      <c r="OYV79" s="355"/>
      <c r="OYW79" s="355"/>
      <c r="OYX79" s="355"/>
      <c r="OYY79" s="355"/>
      <c r="OYZ79" s="355"/>
      <c r="OZA79" s="355"/>
      <c r="OZB79" s="355"/>
      <c r="OZC79" s="355"/>
      <c r="OZD79" s="355"/>
      <c r="OZE79" s="355"/>
      <c r="OZF79" s="355"/>
      <c r="OZG79" s="355"/>
      <c r="OZH79" s="355"/>
      <c r="OZI79" s="355"/>
      <c r="OZJ79" s="355"/>
      <c r="OZK79" s="355"/>
      <c r="OZL79" s="355"/>
      <c r="OZM79" s="355"/>
      <c r="OZN79" s="355"/>
      <c r="OZO79" s="355"/>
      <c r="OZP79" s="355"/>
      <c r="OZQ79" s="355"/>
      <c r="OZR79" s="355"/>
      <c r="OZS79" s="355"/>
      <c r="OZT79" s="355"/>
      <c r="OZU79" s="355"/>
      <c r="OZV79" s="355"/>
      <c r="OZW79" s="355"/>
      <c r="OZX79" s="355"/>
      <c r="OZY79" s="355"/>
      <c r="OZZ79" s="355"/>
      <c r="PAA79" s="355"/>
      <c r="PAB79" s="355"/>
      <c r="PAC79" s="355"/>
      <c r="PAD79" s="355"/>
      <c r="PAE79" s="355"/>
      <c r="PAF79" s="355"/>
      <c r="PAG79" s="355"/>
      <c r="PAH79" s="355"/>
      <c r="PAI79" s="355"/>
      <c r="PAJ79" s="355"/>
      <c r="PAK79" s="355"/>
      <c r="PAL79" s="355"/>
      <c r="PAM79" s="355"/>
      <c r="PAN79" s="355"/>
      <c r="PAO79" s="355"/>
      <c r="PAP79" s="355"/>
      <c r="PAQ79" s="355"/>
      <c r="PAR79" s="355"/>
      <c r="PAS79" s="355"/>
      <c r="PAT79" s="355"/>
      <c r="PAU79" s="355"/>
      <c r="PAV79" s="355"/>
      <c r="PAW79" s="355"/>
      <c r="PAX79" s="355"/>
      <c r="PAY79" s="355"/>
      <c r="PAZ79" s="355"/>
      <c r="PBA79" s="355"/>
      <c r="PBB79" s="355"/>
      <c r="PBC79" s="355"/>
      <c r="PBD79" s="355"/>
      <c r="PBE79" s="355"/>
      <c r="PBF79" s="355"/>
      <c r="PBG79" s="355"/>
      <c r="PBH79" s="355"/>
      <c r="PBI79" s="355"/>
      <c r="PBJ79" s="355"/>
      <c r="PBK79" s="355"/>
      <c r="PBL79" s="355"/>
      <c r="PBM79" s="355"/>
      <c r="PBN79" s="355"/>
      <c r="PBO79" s="355"/>
      <c r="PBP79" s="355"/>
      <c r="PBQ79" s="355"/>
      <c r="PBR79" s="355"/>
      <c r="PBS79" s="355"/>
      <c r="PBT79" s="355"/>
      <c r="PBU79" s="355"/>
      <c r="PBV79" s="355"/>
      <c r="PBW79" s="355"/>
      <c r="PBX79" s="355"/>
      <c r="PBY79" s="355"/>
      <c r="PBZ79" s="355"/>
      <c r="PCA79" s="355"/>
      <c r="PCB79" s="355"/>
      <c r="PCC79" s="355"/>
      <c r="PCD79" s="355"/>
      <c r="PCE79" s="355"/>
      <c r="PCF79" s="355"/>
      <c r="PCG79" s="355"/>
      <c r="PCH79" s="355"/>
      <c r="PCI79" s="355"/>
      <c r="PCJ79" s="355"/>
      <c r="PCK79" s="355"/>
      <c r="PCL79" s="355"/>
      <c r="PCM79" s="355"/>
      <c r="PCN79" s="355"/>
      <c r="PCO79" s="355"/>
      <c r="PCP79" s="355"/>
      <c r="PCQ79" s="355"/>
      <c r="PCR79" s="355"/>
      <c r="PCS79" s="355"/>
      <c r="PCT79" s="355"/>
      <c r="PCU79" s="355"/>
      <c r="PCV79" s="355"/>
      <c r="PCW79" s="355"/>
      <c r="PCX79" s="355"/>
      <c r="PCY79" s="355"/>
      <c r="PCZ79" s="355"/>
      <c r="PDA79" s="355"/>
      <c r="PDB79" s="355"/>
      <c r="PDC79" s="355"/>
      <c r="PDD79" s="355"/>
      <c r="PDE79" s="355"/>
      <c r="PDF79" s="355"/>
      <c r="PDG79" s="355"/>
      <c r="PDH79" s="355"/>
      <c r="PDI79" s="355"/>
      <c r="PDJ79" s="355"/>
      <c r="PDK79" s="355"/>
      <c r="PDL79" s="355"/>
      <c r="PDM79" s="355"/>
      <c r="PDN79" s="355"/>
      <c r="PDO79" s="355"/>
      <c r="PDP79" s="355"/>
      <c r="PDQ79" s="355"/>
      <c r="PDR79" s="355"/>
      <c r="PDS79" s="355"/>
      <c r="PDT79" s="355"/>
      <c r="PDU79" s="355"/>
      <c r="PDV79" s="355"/>
      <c r="PDW79" s="355"/>
      <c r="PDX79" s="355"/>
      <c r="PDY79" s="355"/>
      <c r="PDZ79" s="355"/>
      <c r="PEA79" s="355"/>
      <c r="PEB79" s="355"/>
      <c r="PEC79" s="355"/>
      <c r="PED79" s="355"/>
      <c r="PEE79" s="355"/>
      <c r="PEF79" s="355"/>
      <c r="PEG79" s="355"/>
      <c r="PEH79" s="355"/>
      <c r="PEI79" s="355"/>
      <c r="PEJ79" s="355"/>
      <c r="PEK79" s="355"/>
      <c r="PEL79" s="355"/>
      <c r="PEM79" s="355"/>
      <c r="PEN79" s="355"/>
      <c r="PEO79" s="355"/>
      <c r="PEP79" s="355"/>
      <c r="PEQ79" s="355"/>
      <c r="PER79" s="355"/>
      <c r="PES79" s="355"/>
      <c r="PET79" s="355"/>
      <c r="PEU79" s="355"/>
      <c r="PEV79" s="355"/>
      <c r="PEW79" s="355"/>
      <c r="PEX79" s="355"/>
      <c r="PEY79" s="355"/>
      <c r="PEZ79" s="355"/>
      <c r="PFA79" s="355"/>
      <c r="PFB79" s="355"/>
      <c r="PFC79" s="355"/>
      <c r="PFD79" s="355"/>
      <c r="PFE79" s="355"/>
      <c r="PFF79" s="355"/>
      <c r="PFG79" s="355"/>
      <c r="PFH79" s="355"/>
      <c r="PFI79" s="355"/>
      <c r="PFJ79" s="355"/>
      <c r="PFK79" s="355"/>
      <c r="PFL79" s="355"/>
      <c r="PFM79" s="355"/>
      <c r="PFN79" s="355"/>
      <c r="PFO79" s="355"/>
      <c r="PFP79" s="355"/>
      <c r="PFQ79" s="355"/>
      <c r="PFR79" s="355"/>
      <c r="PFS79" s="355"/>
      <c r="PFT79" s="355"/>
      <c r="PFU79" s="355"/>
      <c r="PFV79" s="355"/>
      <c r="PFW79" s="355"/>
      <c r="PFX79" s="355"/>
      <c r="PFY79" s="355"/>
      <c r="PFZ79" s="355"/>
      <c r="PGA79" s="355"/>
      <c r="PGB79" s="355"/>
      <c r="PGC79" s="355"/>
      <c r="PGD79" s="355"/>
      <c r="PGE79" s="355"/>
      <c r="PGF79" s="355"/>
      <c r="PGG79" s="355"/>
      <c r="PGH79" s="355"/>
      <c r="PGI79" s="355"/>
      <c r="PGJ79" s="355"/>
      <c r="PGK79" s="355"/>
      <c r="PGL79" s="355"/>
      <c r="PGM79" s="355"/>
      <c r="PGN79" s="355"/>
      <c r="PGO79" s="355"/>
      <c r="PGP79" s="355"/>
      <c r="PGQ79" s="355"/>
      <c r="PGR79" s="355"/>
      <c r="PGS79" s="355"/>
      <c r="PGT79" s="355"/>
      <c r="PGU79" s="355"/>
      <c r="PGV79" s="355"/>
      <c r="PGW79" s="355"/>
      <c r="PGX79" s="355"/>
      <c r="PGY79" s="355"/>
      <c r="PGZ79" s="355"/>
      <c r="PHA79" s="355"/>
      <c r="PHB79" s="355"/>
      <c r="PHC79" s="355"/>
      <c r="PHD79" s="355"/>
      <c r="PHE79" s="355"/>
      <c r="PHF79" s="355"/>
      <c r="PHG79" s="355"/>
      <c r="PHH79" s="355"/>
      <c r="PHI79" s="355"/>
      <c r="PHJ79" s="355"/>
      <c r="PHK79" s="355"/>
      <c r="PHL79" s="355"/>
      <c r="PHM79" s="355"/>
      <c r="PHN79" s="355"/>
      <c r="PHO79" s="355"/>
      <c r="PHP79" s="355"/>
      <c r="PHQ79" s="355"/>
      <c r="PHR79" s="355"/>
      <c r="PHS79" s="355"/>
      <c r="PHT79" s="355"/>
      <c r="PHU79" s="355"/>
      <c r="PHV79" s="355"/>
      <c r="PHW79" s="355"/>
      <c r="PHX79" s="355"/>
      <c r="PHY79" s="355"/>
      <c r="PHZ79" s="355"/>
      <c r="PIA79" s="355"/>
      <c r="PIB79" s="355"/>
      <c r="PIC79" s="355"/>
      <c r="PID79" s="355"/>
      <c r="PIE79" s="355"/>
      <c r="PIF79" s="355"/>
      <c r="PIG79" s="355"/>
      <c r="PIH79" s="355"/>
      <c r="PII79" s="355"/>
      <c r="PIJ79" s="355"/>
      <c r="PIK79" s="355"/>
      <c r="PIL79" s="355"/>
      <c r="PIM79" s="355"/>
      <c r="PIN79" s="355"/>
      <c r="PIO79" s="355"/>
      <c r="PIP79" s="355"/>
      <c r="PIQ79" s="355"/>
      <c r="PIR79" s="355"/>
      <c r="PIS79" s="355"/>
      <c r="PIT79" s="355"/>
      <c r="PIU79" s="355"/>
      <c r="PIV79" s="355"/>
      <c r="PIW79" s="355"/>
      <c r="PIX79" s="355"/>
      <c r="PIY79" s="355"/>
      <c r="PIZ79" s="355"/>
      <c r="PJA79" s="355"/>
      <c r="PJB79" s="355"/>
      <c r="PJC79" s="355"/>
      <c r="PJD79" s="355"/>
      <c r="PJE79" s="355"/>
      <c r="PJF79" s="355"/>
      <c r="PJG79" s="355"/>
      <c r="PJH79" s="355"/>
      <c r="PJI79" s="355"/>
      <c r="PJJ79" s="355"/>
      <c r="PJK79" s="355"/>
      <c r="PJL79" s="355"/>
      <c r="PJM79" s="355"/>
      <c r="PJN79" s="355"/>
      <c r="PJO79" s="355"/>
      <c r="PJP79" s="355"/>
      <c r="PJQ79" s="355"/>
      <c r="PJR79" s="355"/>
      <c r="PJS79" s="355"/>
      <c r="PJT79" s="355"/>
      <c r="PJU79" s="355"/>
      <c r="PJV79" s="355"/>
      <c r="PJW79" s="355"/>
      <c r="PJX79" s="355"/>
      <c r="PJY79" s="355"/>
      <c r="PJZ79" s="355"/>
      <c r="PKA79" s="355"/>
      <c r="PKB79" s="355"/>
      <c r="PKC79" s="355"/>
      <c r="PKD79" s="355"/>
      <c r="PKE79" s="355"/>
      <c r="PKF79" s="355"/>
      <c r="PKG79" s="355"/>
      <c r="PKH79" s="355"/>
      <c r="PKI79" s="355"/>
      <c r="PKJ79" s="355"/>
      <c r="PKK79" s="355"/>
      <c r="PKL79" s="355"/>
      <c r="PKM79" s="355"/>
      <c r="PKN79" s="355"/>
      <c r="PKO79" s="355"/>
      <c r="PKP79" s="355"/>
      <c r="PKQ79" s="355"/>
      <c r="PKR79" s="355"/>
      <c r="PKS79" s="355"/>
      <c r="PKT79" s="355"/>
      <c r="PKU79" s="355"/>
      <c r="PKV79" s="355"/>
      <c r="PKW79" s="355"/>
      <c r="PKX79" s="355"/>
      <c r="PKY79" s="355"/>
      <c r="PKZ79" s="355"/>
      <c r="PLA79" s="355"/>
      <c r="PLB79" s="355"/>
      <c r="PLC79" s="355"/>
      <c r="PLD79" s="355"/>
      <c r="PLE79" s="355"/>
      <c r="PLF79" s="355"/>
      <c r="PLG79" s="355"/>
      <c r="PLH79" s="355"/>
      <c r="PLI79" s="355"/>
      <c r="PLJ79" s="355"/>
      <c r="PLK79" s="355"/>
      <c r="PLL79" s="355"/>
      <c r="PLM79" s="355"/>
      <c r="PLN79" s="355"/>
      <c r="PLO79" s="355"/>
      <c r="PLP79" s="355"/>
      <c r="PLQ79" s="355"/>
      <c r="PLR79" s="355"/>
      <c r="PLS79" s="355"/>
      <c r="PLT79" s="355"/>
      <c r="PLU79" s="355"/>
      <c r="PLV79" s="355"/>
      <c r="PLW79" s="355"/>
      <c r="PLX79" s="355"/>
      <c r="PLY79" s="355"/>
      <c r="PLZ79" s="355"/>
      <c r="PMA79" s="355"/>
      <c r="PMB79" s="355"/>
      <c r="PMC79" s="355"/>
      <c r="PMD79" s="355"/>
      <c r="PME79" s="355"/>
      <c r="PMF79" s="355"/>
      <c r="PMG79" s="355"/>
      <c r="PMH79" s="355"/>
      <c r="PMI79" s="355"/>
      <c r="PMJ79" s="355"/>
      <c r="PMK79" s="355"/>
      <c r="PML79" s="355"/>
      <c r="PMM79" s="355"/>
      <c r="PMN79" s="355"/>
      <c r="PMO79" s="355"/>
      <c r="PMP79" s="355"/>
      <c r="PMQ79" s="355"/>
      <c r="PMR79" s="355"/>
      <c r="PMS79" s="355"/>
      <c r="PMT79" s="355"/>
      <c r="PMU79" s="355"/>
      <c r="PMV79" s="355"/>
      <c r="PMW79" s="355"/>
      <c r="PMX79" s="355"/>
      <c r="PMY79" s="355"/>
      <c r="PMZ79" s="355"/>
      <c r="PNA79" s="355"/>
      <c r="PNB79" s="355"/>
      <c r="PNC79" s="355"/>
      <c r="PND79" s="355"/>
      <c r="PNE79" s="355"/>
      <c r="PNF79" s="355"/>
      <c r="PNG79" s="355"/>
      <c r="PNH79" s="355"/>
      <c r="PNI79" s="355"/>
      <c r="PNJ79" s="355"/>
      <c r="PNK79" s="355"/>
      <c r="PNL79" s="355"/>
      <c r="PNM79" s="355"/>
      <c r="PNN79" s="355"/>
      <c r="PNO79" s="355"/>
      <c r="PNP79" s="355"/>
      <c r="PNQ79" s="355"/>
      <c r="PNR79" s="355"/>
      <c r="PNS79" s="355"/>
      <c r="PNT79" s="355"/>
      <c r="PNU79" s="355"/>
      <c r="PNV79" s="355"/>
      <c r="PNW79" s="355"/>
      <c r="PNX79" s="355"/>
      <c r="PNY79" s="355"/>
      <c r="PNZ79" s="355"/>
      <c r="POA79" s="355"/>
      <c r="POB79" s="355"/>
      <c r="POC79" s="355"/>
      <c r="POD79" s="355"/>
      <c r="POE79" s="355"/>
      <c r="POF79" s="355"/>
      <c r="POG79" s="355"/>
      <c r="POH79" s="355"/>
      <c r="POI79" s="355"/>
      <c r="POJ79" s="355"/>
      <c r="POK79" s="355"/>
      <c r="POL79" s="355"/>
      <c r="POM79" s="355"/>
      <c r="PON79" s="355"/>
      <c r="POO79" s="355"/>
      <c r="POP79" s="355"/>
      <c r="POQ79" s="355"/>
      <c r="POR79" s="355"/>
      <c r="POS79" s="355"/>
      <c r="POT79" s="355"/>
      <c r="POU79" s="355"/>
      <c r="POV79" s="355"/>
      <c r="POW79" s="355"/>
      <c r="POX79" s="355"/>
      <c r="POY79" s="355"/>
      <c r="POZ79" s="355"/>
      <c r="PPA79" s="355"/>
      <c r="PPB79" s="355"/>
      <c r="PPC79" s="355"/>
      <c r="PPD79" s="355"/>
      <c r="PPE79" s="355"/>
      <c r="PPF79" s="355"/>
      <c r="PPG79" s="355"/>
      <c r="PPH79" s="355"/>
      <c r="PPI79" s="355"/>
      <c r="PPJ79" s="355"/>
      <c r="PPK79" s="355"/>
      <c r="PPL79" s="355"/>
      <c r="PPM79" s="355"/>
      <c r="PPN79" s="355"/>
      <c r="PPO79" s="355"/>
      <c r="PPP79" s="355"/>
      <c r="PPQ79" s="355"/>
      <c r="PPR79" s="355"/>
      <c r="PPS79" s="355"/>
      <c r="PPT79" s="355"/>
      <c r="PPU79" s="355"/>
      <c r="PPV79" s="355"/>
      <c r="PPW79" s="355"/>
      <c r="PPX79" s="355"/>
      <c r="PPY79" s="355"/>
      <c r="PPZ79" s="355"/>
      <c r="PQA79" s="355"/>
      <c r="PQB79" s="355"/>
      <c r="PQC79" s="355"/>
      <c r="PQD79" s="355"/>
      <c r="PQE79" s="355"/>
      <c r="PQF79" s="355"/>
      <c r="PQG79" s="355"/>
      <c r="PQH79" s="355"/>
      <c r="PQI79" s="355"/>
      <c r="PQJ79" s="355"/>
      <c r="PQK79" s="355"/>
      <c r="PQL79" s="355"/>
      <c r="PQM79" s="355"/>
      <c r="PQN79" s="355"/>
      <c r="PQO79" s="355"/>
      <c r="PQP79" s="355"/>
      <c r="PQQ79" s="355"/>
      <c r="PQR79" s="355"/>
      <c r="PQS79" s="355"/>
      <c r="PQT79" s="355"/>
      <c r="PQU79" s="355"/>
      <c r="PQV79" s="355"/>
      <c r="PQW79" s="355"/>
      <c r="PQX79" s="355"/>
      <c r="PQY79" s="355"/>
      <c r="PQZ79" s="355"/>
      <c r="PRA79" s="355"/>
      <c r="PRB79" s="355"/>
      <c r="PRC79" s="355"/>
      <c r="PRD79" s="355"/>
      <c r="PRE79" s="355"/>
      <c r="PRF79" s="355"/>
      <c r="PRG79" s="355"/>
      <c r="PRH79" s="355"/>
      <c r="PRI79" s="355"/>
      <c r="PRJ79" s="355"/>
      <c r="PRK79" s="355"/>
      <c r="PRL79" s="355"/>
      <c r="PRM79" s="355"/>
      <c r="PRN79" s="355"/>
      <c r="PRO79" s="355"/>
      <c r="PRP79" s="355"/>
      <c r="PRQ79" s="355"/>
      <c r="PRR79" s="355"/>
      <c r="PRS79" s="355"/>
      <c r="PRT79" s="355"/>
      <c r="PRU79" s="355"/>
      <c r="PRV79" s="355"/>
      <c r="PRW79" s="355"/>
      <c r="PRX79" s="355"/>
      <c r="PRY79" s="355"/>
      <c r="PRZ79" s="355"/>
      <c r="PSA79" s="355"/>
      <c r="PSB79" s="355"/>
      <c r="PSC79" s="355"/>
      <c r="PSD79" s="355"/>
      <c r="PSE79" s="355"/>
      <c r="PSF79" s="355"/>
      <c r="PSG79" s="355"/>
      <c r="PSH79" s="355"/>
      <c r="PSI79" s="355"/>
      <c r="PSJ79" s="355"/>
      <c r="PSK79" s="355"/>
      <c r="PSL79" s="355"/>
      <c r="PSM79" s="355"/>
      <c r="PSN79" s="355"/>
      <c r="PSO79" s="355"/>
      <c r="PSP79" s="355"/>
      <c r="PSQ79" s="355"/>
      <c r="PSR79" s="355"/>
      <c r="PSS79" s="355"/>
      <c r="PST79" s="355"/>
      <c r="PSU79" s="355"/>
      <c r="PSV79" s="355"/>
      <c r="PSW79" s="355"/>
      <c r="PSX79" s="355"/>
      <c r="PSY79" s="355"/>
      <c r="PSZ79" s="355"/>
      <c r="PTA79" s="355"/>
      <c r="PTB79" s="355"/>
      <c r="PTC79" s="355"/>
      <c r="PTD79" s="355"/>
      <c r="PTE79" s="355"/>
      <c r="PTF79" s="355"/>
      <c r="PTG79" s="355"/>
      <c r="PTH79" s="355"/>
      <c r="PTI79" s="355"/>
      <c r="PTJ79" s="355"/>
      <c r="PTK79" s="355"/>
      <c r="PTL79" s="355"/>
      <c r="PTM79" s="355"/>
      <c r="PTN79" s="355"/>
      <c r="PTO79" s="355"/>
      <c r="PTP79" s="355"/>
      <c r="PTQ79" s="355"/>
      <c r="PTR79" s="355"/>
      <c r="PTS79" s="355"/>
      <c r="PTT79" s="355"/>
      <c r="PTU79" s="355"/>
      <c r="PTV79" s="355"/>
      <c r="PTW79" s="355"/>
      <c r="PTX79" s="355"/>
      <c r="PTY79" s="355"/>
      <c r="PTZ79" s="355"/>
      <c r="PUA79" s="355"/>
      <c r="PUB79" s="355"/>
      <c r="PUC79" s="355"/>
      <c r="PUD79" s="355"/>
      <c r="PUE79" s="355"/>
      <c r="PUF79" s="355"/>
      <c r="PUG79" s="355"/>
      <c r="PUH79" s="355"/>
      <c r="PUI79" s="355"/>
      <c r="PUJ79" s="355"/>
      <c r="PUK79" s="355"/>
      <c r="PUL79" s="355"/>
      <c r="PUM79" s="355"/>
      <c r="PUN79" s="355"/>
      <c r="PUO79" s="355"/>
      <c r="PUP79" s="355"/>
      <c r="PUQ79" s="355"/>
      <c r="PUR79" s="355"/>
      <c r="PUS79" s="355"/>
      <c r="PUT79" s="355"/>
      <c r="PUU79" s="355"/>
      <c r="PUV79" s="355"/>
      <c r="PUW79" s="355"/>
      <c r="PUX79" s="355"/>
      <c r="PUY79" s="355"/>
      <c r="PUZ79" s="355"/>
      <c r="PVA79" s="355"/>
      <c r="PVB79" s="355"/>
      <c r="PVC79" s="355"/>
      <c r="PVD79" s="355"/>
      <c r="PVE79" s="355"/>
      <c r="PVF79" s="355"/>
      <c r="PVG79" s="355"/>
      <c r="PVH79" s="355"/>
      <c r="PVI79" s="355"/>
      <c r="PVJ79" s="355"/>
      <c r="PVK79" s="355"/>
      <c r="PVL79" s="355"/>
      <c r="PVM79" s="355"/>
      <c r="PVN79" s="355"/>
      <c r="PVO79" s="355"/>
      <c r="PVP79" s="355"/>
      <c r="PVQ79" s="355"/>
      <c r="PVR79" s="355"/>
      <c r="PVS79" s="355"/>
      <c r="PVT79" s="355"/>
      <c r="PVU79" s="355"/>
      <c r="PVV79" s="355"/>
      <c r="PVW79" s="355"/>
      <c r="PVX79" s="355"/>
      <c r="PVY79" s="355"/>
      <c r="PVZ79" s="355"/>
      <c r="PWA79" s="355"/>
      <c r="PWB79" s="355"/>
      <c r="PWC79" s="355"/>
      <c r="PWD79" s="355"/>
      <c r="PWE79" s="355"/>
      <c r="PWF79" s="355"/>
      <c r="PWG79" s="355"/>
      <c r="PWH79" s="355"/>
      <c r="PWI79" s="355"/>
      <c r="PWJ79" s="355"/>
      <c r="PWK79" s="355"/>
      <c r="PWL79" s="355"/>
      <c r="PWM79" s="355"/>
      <c r="PWN79" s="355"/>
      <c r="PWO79" s="355"/>
      <c r="PWP79" s="355"/>
      <c r="PWQ79" s="355"/>
      <c r="PWR79" s="355"/>
      <c r="PWS79" s="355"/>
      <c r="PWT79" s="355"/>
      <c r="PWU79" s="355"/>
      <c r="PWV79" s="355"/>
      <c r="PWW79" s="355"/>
      <c r="PWX79" s="355"/>
      <c r="PWY79" s="355"/>
      <c r="PWZ79" s="355"/>
      <c r="PXA79" s="355"/>
      <c r="PXB79" s="355"/>
      <c r="PXC79" s="355"/>
      <c r="PXD79" s="355"/>
      <c r="PXE79" s="355"/>
      <c r="PXF79" s="355"/>
      <c r="PXG79" s="355"/>
      <c r="PXH79" s="355"/>
      <c r="PXI79" s="355"/>
      <c r="PXJ79" s="355"/>
      <c r="PXK79" s="355"/>
      <c r="PXL79" s="355"/>
      <c r="PXM79" s="355"/>
      <c r="PXN79" s="355"/>
      <c r="PXO79" s="355"/>
      <c r="PXP79" s="355"/>
      <c r="PXQ79" s="355"/>
      <c r="PXR79" s="355"/>
      <c r="PXS79" s="355"/>
      <c r="PXT79" s="355"/>
      <c r="PXU79" s="355"/>
      <c r="PXV79" s="355"/>
      <c r="PXW79" s="355"/>
      <c r="PXX79" s="355"/>
      <c r="PXY79" s="355"/>
      <c r="PXZ79" s="355"/>
      <c r="PYA79" s="355"/>
      <c r="PYB79" s="355"/>
      <c r="PYC79" s="355"/>
      <c r="PYD79" s="355"/>
      <c r="PYE79" s="355"/>
      <c r="PYF79" s="355"/>
      <c r="PYG79" s="355"/>
      <c r="PYH79" s="355"/>
      <c r="PYI79" s="355"/>
      <c r="PYJ79" s="355"/>
      <c r="PYK79" s="355"/>
      <c r="PYL79" s="355"/>
      <c r="PYM79" s="355"/>
      <c r="PYN79" s="355"/>
      <c r="PYO79" s="355"/>
      <c r="PYP79" s="355"/>
      <c r="PYQ79" s="355"/>
      <c r="PYR79" s="355"/>
      <c r="PYS79" s="355"/>
      <c r="PYT79" s="355"/>
      <c r="PYU79" s="355"/>
      <c r="PYV79" s="355"/>
      <c r="PYW79" s="355"/>
      <c r="PYX79" s="355"/>
      <c r="PYY79" s="355"/>
      <c r="PYZ79" s="355"/>
      <c r="PZA79" s="355"/>
      <c r="PZB79" s="355"/>
      <c r="PZC79" s="355"/>
      <c r="PZD79" s="355"/>
      <c r="PZE79" s="355"/>
      <c r="PZF79" s="355"/>
      <c r="PZG79" s="355"/>
      <c r="PZH79" s="355"/>
      <c r="PZI79" s="355"/>
      <c r="PZJ79" s="355"/>
      <c r="PZK79" s="355"/>
      <c r="PZL79" s="355"/>
      <c r="PZM79" s="355"/>
      <c r="PZN79" s="355"/>
      <c r="PZO79" s="355"/>
      <c r="PZP79" s="355"/>
      <c r="PZQ79" s="355"/>
      <c r="PZR79" s="355"/>
      <c r="PZS79" s="355"/>
      <c r="PZT79" s="355"/>
      <c r="PZU79" s="355"/>
      <c r="PZV79" s="355"/>
      <c r="PZW79" s="355"/>
      <c r="PZX79" s="355"/>
      <c r="PZY79" s="355"/>
      <c r="PZZ79" s="355"/>
      <c r="QAA79" s="355"/>
      <c r="QAB79" s="355"/>
      <c r="QAC79" s="355"/>
      <c r="QAD79" s="355"/>
      <c r="QAE79" s="355"/>
      <c r="QAF79" s="355"/>
      <c r="QAG79" s="355"/>
      <c r="QAH79" s="355"/>
      <c r="QAI79" s="355"/>
      <c r="QAJ79" s="355"/>
      <c r="QAK79" s="355"/>
      <c r="QAL79" s="355"/>
      <c r="QAM79" s="355"/>
      <c r="QAN79" s="355"/>
      <c r="QAO79" s="355"/>
      <c r="QAP79" s="355"/>
      <c r="QAQ79" s="355"/>
      <c r="QAR79" s="355"/>
      <c r="QAS79" s="355"/>
      <c r="QAT79" s="355"/>
      <c r="QAU79" s="355"/>
      <c r="QAV79" s="355"/>
      <c r="QAW79" s="355"/>
      <c r="QAX79" s="355"/>
      <c r="QAY79" s="355"/>
      <c r="QAZ79" s="355"/>
      <c r="QBA79" s="355"/>
      <c r="QBB79" s="355"/>
      <c r="QBC79" s="355"/>
      <c r="QBD79" s="355"/>
      <c r="QBE79" s="355"/>
      <c r="QBF79" s="355"/>
      <c r="QBG79" s="355"/>
      <c r="QBH79" s="355"/>
      <c r="QBI79" s="355"/>
      <c r="QBJ79" s="355"/>
      <c r="QBK79" s="355"/>
      <c r="QBL79" s="355"/>
      <c r="QBM79" s="355"/>
      <c r="QBN79" s="355"/>
      <c r="QBO79" s="355"/>
      <c r="QBP79" s="355"/>
      <c r="QBQ79" s="355"/>
      <c r="QBR79" s="355"/>
      <c r="QBS79" s="355"/>
      <c r="QBT79" s="355"/>
      <c r="QBU79" s="355"/>
      <c r="QBV79" s="355"/>
      <c r="QBW79" s="355"/>
      <c r="QBX79" s="355"/>
      <c r="QBY79" s="355"/>
      <c r="QBZ79" s="355"/>
      <c r="QCA79" s="355"/>
      <c r="QCB79" s="355"/>
      <c r="QCC79" s="355"/>
      <c r="QCD79" s="355"/>
      <c r="QCE79" s="355"/>
      <c r="QCF79" s="355"/>
      <c r="QCG79" s="355"/>
      <c r="QCH79" s="355"/>
      <c r="QCI79" s="355"/>
      <c r="QCJ79" s="355"/>
      <c r="QCK79" s="355"/>
      <c r="QCL79" s="355"/>
      <c r="QCM79" s="355"/>
      <c r="QCN79" s="355"/>
      <c r="QCO79" s="355"/>
      <c r="QCP79" s="355"/>
      <c r="QCQ79" s="355"/>
      <c r="QCR79" s="355"/>
      <c r="QCS79" s="355"/>
      <c r="QCT79" s="355"/>
      <c r="QCU79" s="355"/>
      <c r="QCV79" s="355"/>
      <c r="QCW79" s="355"/>
      <c r="QCX79" s="355"/>
      <c r="QCY79" s="355"/>
      <c r="QCZ79" s="355"/>
      <c r="QDA79" s="355"/>
      <c r="QDB79" s="355"/>
      <c r="QDC79" s="355"/>
      <c r="QDD79" s="355"/>
      <c r="QDE79" s="355"/>
      <c r="QDF79" s="355"/>
      <c r="QDG79" s="355"/>
      <c r="QDH79" s="355"/>
      <c r="QDI79" s="355"/>
      <c r="QDJ79" s="355"/>
      <c r="QDK79" s="355"/>
      <c r="QDL79" s="355"/>
      <c r="QDM79" s="355"/>
      <c r="QDN79" s="355"/>
      <c r="QDO79" s="355"/>
      <c r="QDP79" s="355"/>
      <c r="QDQ79" s="355"/>
      <c r="QDR79" s="355"/>
      <c r="QDS79" s="355"/>
      <c r="QDT79" s="355"/>
      <c r="QDU79" s="355"/>
      <c r="QDV79" s="355"/>
      <c r="QDW79" s="355"/>
      <c r="QDX79" s="355"/>
      <c r="QDY79" s="355"/>
      <c r="QDZ79" s="355"/>
      <c r="QEA79" s="355"/>
      <c r="QEB79" s="355"/>
      <c r="QEC79" s="355"/>
      <c r="QED79" s="355"/>
      <c r="QEE79" s="355"/>
      <c r="QEF79" s="355"/>
      <c r="QEG79" s="355"/>
      <c r="QEH79" s="355"/>
      <c r="QEI79" s="355"/>
      <c r="QEJ79" s="355"/>
      <c r="QEK79" s="355"/>
      <c r="QEL79" s="355"/>
      <c r="QEM79" s="355"/>
      <c r="QEN79" s="355"/>
      <c r="QEO79" s="355"/>
      <c r="QEP79" s="355"/>
      <c r="QEQ79" s="355"/>
      <c r="QER79" s="355"/>
      <c r="QES79" s="355"/>
      <c r="QET79" s="355"/>
      <c r="QEU79" s="355"/>
      <c r="QEV79" s="355"/>
      <c r="QEW79" s="355"/>
      <c r="QEX79" s="355"/>
      <c r="QEY79" s="355"/>
      <c r="QEZ79" s="355"/>
      <c r="QFA79" s="355"/>
      <c r="QFB79" s="355"/>
      <c r="QFC79" s="355"/>
      <c r="QFD79" s="355"/>
      <c r="QFE79" s="355"/>
      <c r="QFF79" s="355"/>
      <c r="QFG79" s="355"/>
      <c r="QFH79" s="355"/>
      <c r="QFI79" s="355"/>
      <c r="QFJ79" s="355"/>
      <c r="QFK79" s="355"/>
      <c r="QFL79" s="355"/>
      <c r="QFM79" s="355"/>
      <c r="QFN79" s="355"/>
      <c r="QFO79" s="355"/>
      <c r="QFP79" s="355"/>
      <c r="QFQ79" s="355"/>
      <c r="QFR79" s="355"/>
      <c r="QFS79" s="355"/>
      <c r="QFT79" s="355"/>
      <c r="QFU79" s="355"/>
      <c r="QFV79" s="355"/>
      <c r="QFW79" s="355"/>
      <c r="QFX79" s="355"/>
      <c r="QFY79" s="355"/>
      <c r="QFZ79" s="355"/>
      <c r="QGA79" s="355"/>
      <c r="QGB79" s="355"/>
      <c r="QGC79" s="355"/>
      <c r="QGD79" s="355"/>
      <c r="QGE79" s="355"/>
      <c r="QGF79" s="355"/>
      <c r="QGG79" s="355"/>
      <c r="QGH79" s="355"/>
      <c r="QGI79" s="355"/>
      <c r="QGJ79" s="355"/>
      <c r="QGK79" s="355"/>
      <c r="QGL79" s="355"/>
      <c r="QGM79" s="355"/>
      <c r="QGN79" s="355"/>
      <c r="QGO79" s="355"/>
      <c r="QGP79" s="355"/>
      <c r="QGQ79" s="355"/>
      <c r="QGR79" s="355"/>
      <c r="QGS79" s="355"/>
      <c r="QGT79" s="355"/>
      <c r="QGU79" s="355"/>
      <c r="QGV79" s="355"/>
      <c r="QGW79" s="355"/>
      <c r="QGX79" s="355"/>
      <c r="QGY79" s="355"/>
      <c r="QGZ79" s="355"/>
      <c r="QHA79" s="355"/>
      <c r="QHB79" s="355"/>
      <c r="QHC79" s="355"/>
      <c r="QHD79" s="355"/>
      <c r="QHE79" s="355"/>
      <c r="QHF79" s="355"/>
      <c r="QHG79" s="355"/>
      <c r="QHH79" s="355"/>
      <c r="QHI79" s="355"/>
      <c r="QHJ79" s="355"/>
      <c r="QHK79" s="355"/>
      <c r="QHL79" s="355"/>
      <c r="QHM79" s="355"/>
      <c r="QHN79" s="355"/>
      <c r="QHO79" s="355"/>
      <c r="QHP79" s="355"/>
      <c r="QHQ79" s="355"/>
      <c r="QHR79" s="355"/>
      <c r="QHS79" s="355"/>
      <c r="QHT79" s="355"/>
      <c r="QHU79" s="355"/>
      <c r="QHV79" s="355"/>
      <c r="QHW79" s="355"/>
      <c r="QHX79" s="355"/>
      <c r="QHY79" s="355"/>
      <c r="QHZ79" s="355"/>
      <c r="QIA79" s="355"/>
      <c r="QIB79" s="355"/>
      <c r="QIC79" s="355"/>
      <c r="QID79" s="355"/>
      <c r="QIE79" s="355"/>
      <c r="QIF79" s="355"/>
      <c r="QIG79" s="355"/>
      <c r="QIH79" s="355"/>
      <c r="QII79" s="355"/>
      <c r="QIJ79" s="355"/>
      <c r="QIK79" s="355"/>
      <c r="QIL79" s="355"/>
      <c r="QIM79" s="355"/>
      <c r="QIN79" s="355"/>
      <c r="QIO79" s="355"/>
      <c r="QIP79" s="355"/>
      <c r="QIQ79" s="355"/>
      <c r="QIR79" s="355"/>
      <c r="QIS79" s="355"/>
      <c r="QIT79" s="355"/>
      <c r="QIU79" s="355"/>
      <c r="QIV79" s="355"/>
      <c r="QIW79" s="355"/>
      <c r="QIX79" s="355"/>
      <c r="QIY79" s="355"/>
      <c r="QIZ79" s="355"/>
      <c r="QJA79" s="355"/>
      <c r="QJB79" s="355"/>
      <c r="QJC79" s="355"/>
      <c r="QJD79" s="355"/>
      <c r="QJE79" s="355"/>
      <c r="QJF79" s="355"/>
      <c r="QJG79" s="355"/>
      <c r="QJH79" s="355"/>
      <c r="QJI79" s="355"/>
      <c r="QJJ79" s="355"/>
      <c r="QJK79" s="355"/>
      <c r="QJL79" s="355"/>
      <c r="QJM79" s="355"/>
      <c r="QJN79" s="355"/>
      <c r="QJO79" s="355"/>
      <c r="QJP79" s="355"/>
      <c r="QJQ79" s="355"/>
      <c r="QJR79" s="355"/>
      <c r="QJS79" s="355"/>
      <c r="QJT79" s="355"/>
      <c r="QJU79" s="355"/>
      <c r="QJV79" s="355"/>
      <c r="QJW79" s="355"/>
      <c r="QJX79" s="355"/>
      <c r="QJY79" s="355"/>
      <c r="QJZ79" s="355"/>
      <c r="QKA79" s="355"/>
      <c r="QKB79" s="355"/>
      <c r="QKC79" s="355"/>
      <c r="QKD79" s="355"/>
      <c r="QKE79" s="355"/>
      <c r="QKF79" s="355"/>
      <c r="QKG79" s="355"/>
      <c r="QKH79" s="355"/>
      <c r="QKI79" s="355"/>
      <c r="QKJ79" s="355"/>
      <c r="QKK79" s="355"/>
      <c r="QKL79" s="355"/>
      <c r="QKM79" s="355"/>
      <c r="QKN79" s="355"/>
      <c r="QKO79" s="355"/>
      <c r="QKP79" s="355"/>
      <c r="QKQ79" s="355"/>
      <c r="QKR79" s="355"/>
      <c r="QKS79" s="355"/>
      <c r="QKT79" s="355"/>
      <c r="QKU79" s="355"/>
      <c r="QKV79" s="355"/>
      <c r="QKW79" s="355"/>
      <c r="QKX79" s="355"/>
      <c r="QKY79" s="355"/>
      <c r="QKZ79" s="355"/>
      <c r="QLA79" s="355"/>
      <c r="QLB79" s="355"/>
      <c r="QLC79" s="355"/>
      <c r="QLD79" s="355"/>
      <c r="QLE79" s="355"/>
      <c r="QLF79" s="355"/>
      <c r="QLG79" s="355"/>
      <c r="QLH79" s="355"/>
      <c r="QLI79" s="355"/>
      <c r="QLJ79" s="355"/>
      <c r="QLK79" s="355"/>
      <c r="QLL79" s="355"/>
      <c r="QLM79" s="355"/>
      <c r="QLN79" s="355"/>
      <c r="QLO79" s="355"/>
      <c r="QLP79" s="355"/>
      <c r="QLQ79" s="355"/>
      <c r="QLR79" s="355"/>
      <c r="QLS79" s="355"/>
      <c r="QLT79" s="355"/>
      <c r="QLU79" s="355"/>
      <c r="QLV79" s="355"/>
      <c r="QLW79" s="355"/>
      <c r="QLX79" s="355"/>
      <c r="QLY79" s="355"/>
      <c r="QLZ79" s="355"/>
      <c r="QMA79" s="355"/>
      <c r="QMB79" s="355"/>
      <c r="QMC79" s="355"/>
      <c r="QMD79" s="355"/>
      <c r="QME79" s="355"/>
      <c r="QMF79" s="355"/>
      <c r="QMG79" s="355"/>
      <c r="QMH79" s="355"/>
      <c r="QMI79" s="355"/>
      <c r="QMJ79" s="355"/>
      <c r="QMK79" s="355"/>
      <c r="QML79" s="355"/>
      <c r="QMM79" s="355"/>
      <c r="QMN79" s="355"/>
      <c r="QMO79" s="355"/>
      <c r="QMP79" s="355"/>
      <c r="QMQ79" s="355"/>
      <c r="QMR79" s="355"/>
      <c r="QMS79" s="355"/>
      <c r="QMT79" s="355"/>
      <c r="QMU79" s="355"/>
      <c r="QMV79" s="355"/>
      <c r="QMW79" s="355"/>
      <c r="QMX79" s="355"/>
      <c r="QMY79" s="355"/>
      <c r="QMZ79" s="355"/>
      <c r="QNA79" s="355"/>
      <c r="QNB79" s="355"/>
      <c r="QNC79" s="355"/>
      <c r="QND79" s="355"/>
      <c r="QNE79" s="355"/>
      <c r="QNF79" s="355"/>
      <c r="QNG79" s="355"/>
      <c r="QNH79" s="355"/>
      <c r="QNI79" s="355"/>
      <c r="QNJ79" s="355"/>
      <c r="QNK79" s="355"/>
      <c r="QNL79" s="355"/>
      <c r="QNM79" s="355"/>
      <c r="QNN79" s="355"/>
      <c r="QNO79" s="355"/>
      <c r="QNP79" s="355"/>
      <c r="QNQ79" s="355"/>
      <c r="QNR79" s="355"/>
      <c r="QNS79" s="355"/>
      <c r="QNT79" s="355"/>
      <c r="QNU79" s="355"/>
      <c r="QNV79" s="355"/>
      <c r="QNW79" s="355"/>
      <c r="QNX79" s="355"/>
      <c r="QNY79" s="355"/>
      <c r="QNZ79" s="355"/>
      <c r="QOA79" s="355"/>
      <c r="QOB79" s="355"/>
      <c r="QOC79" s="355"/>
      <c r="QOD79" s="355"/>
      <c r="QOE79" s="355"/>
      <c r="QOF79" s="355"/>
      <c r="QOG79" s="355"/>
      <c r="QOH79" s="355"/>
      <c r="QOI79" s="355"/>
      <c r="QOJ79" s="355"/>
      <c r="QOK79" s="355"/>
      <c r="QOL79" s="355"/>
      <c r="QOM79" s="355"/>
      <c r="QON79" s="355"/>
      <c r="QOO79" s="355"/>
      <c r="QOP79" s="355"/>
      <c r="QOQ79" s="355"/>
      <c r="QOR79" s="355"/>
      <c r="QOS79" s="355"/>
      <c r="QOT79" s="355"/>
      <c r="QOU79" s="355"/>
      <c r="QOV79" s="355"/>
      <c r="QOW79" s="355"/>
      <c r="QOX79" s="355"/>
      <c r="QOY79" s="355"/>
      <c r="QOZ79" s="355"/>
      <c r="QPA79" s="355"/>
      <c r="QPB79" s="355"/>
      <c r="QPC79" s="355"/>
      <c r="QPD79" s="355"/>
      <c r="QPE79" s="355"/>
      <c r="QPF79" s="355"/>
      <c r="QPG79" s="355"/>
      <c r="QPH79" s="355"/>
      <c r="QPI79" s="355"/>
      <c r="QPJ79" s="355"/>
      <c r="QPK79" s="355"/>
      <c r="QPL79" s="355"/>
      <c r="QPM79" s="355"/>
      <c r="QPN79" s="355"/>
      <c r="QPO79" s="355"/>
      <c r="QPP79" s="355"/>
      <c r="QPQ79" s="355"/>
      <c r="QPR79" s="355"/>
      <c r="QPS79" s="355"/>
      <c r="QPT79" s="355"/>
      <c r="QPU79" s="355"/>
      <c r="QPV79" s="355"/>
      <c r="QPW79" s="355"/>
      <c r="QPX79" s="355"/>
      <c r="QPY79" s="355"/>
      <c r="QPZ79" s="355"/>
      <c r="QQA79" s="355"/>
      <c r="QQB79" s="355"/>
      <c r="QQC79" s="355"/>
      <c r="QQD79" s="355"/>
      <c r="QQE79" s="355"/>
      <c r="QQF79" s="355"/>
      <c r="QQG79" s="355"/>
      <c r="QQH79" s="355"/>
      <c r="QQI79" s="355"/>
      <c r="QQJ79" s="355"/>
      <c r="QQK79" s="355"/>
      <c r="QQL79" s="355"/>
      <c r="QQM79" s="355"/>
      <c r="QQN79" s="355"/>
      <c r="QQO79" s="355"/>
      <c r="QQP79" s="355"/>
      <c r="QQQ79" s="355"/>
      <c r="QQR79" s="355"/>
      <c r="QQS79" s="355"/>
      <c r="QQT79" s="355"/>
      <c r="QQU79" s="355"/>
      <c r="QQV79" s="355"/>
      <c r="QQW79" s="355"/>
      <c r="QQX79" s="355"/>
      <c r="QQY79" s="355"/>
      <c r="QQZ79" s="355"/>
      <c r="QRA79" s="355"/>
      <c r="QRB79" s="355"/>
      <c r="QRC79" s="355"/>
      <c r="QRD79" s="355"/>
      <c r="QRE79" s="355"/>
      <c r="QRF79" s="355"/>
      <c r="QRG79" s="355"/>
      <c r="QRH79" s="355"/>
      <c r="QRI79" s="355"/>
      <c r="QRJ79" s="355"/>
      <c r="QRK79" s="355"/>
      <c r="QRL79" s="355"/>
      <c r="QRM79" s="355"/>
      <c r="QRN79" s="355"/>
      <c r="QRO79" s="355"/>
      <c r="QRP79" s="355"/>
      <c r="QRQ79" s="355"/>
      <c r="QRR79" s="355"/>
      <c r="QRS79" s="355"/>
      <c r="QRT79" s="355"/>
      <c r="QRU79" s="355"/>
      <c r="QRV79" s="355"/>
      <c r="QRW79" s="355"/>
      <c r="QRX79" s="355"/>
      <c r="QRY79" s="355"/>
      <c r="QRZ79" s="355"/>
      <c r="QSA79" s="355"/>
      <c r="QSB79" s="355"/>
      <c r="QSC79" s="355"/>
      <c r="QSD79" s="355"/>
      <c r="QSE79" s="355"/>
      <c r="QSF79" s="355"/>
      <c r="QSG79" s="355"/>
      <c r="QSH79" s="355"/>
      <c r="QSI79" s="355"/>
      <c r="QSJ79" s="355"/>
      <c r="QSK79" s="355"/>
      <c r="QSL79" s="355"/>
      <c r="QSM79" s="355"/>
      <c r="QSN79" s="355"/>
      <c r="QSO79" s="355"/>
      <c r="QSP79" s="355"/>
      <c r="QSQ79" s="355"/>
      <c r="QSR79" s="355"/>
      <c r="QSS79" s="355"/>
      <c r="QST79" s="355"/>
      <c r="QSU79" s="355"/>
      <c r="QSV79" s="355"/>
      <c r="QSW79" s="355"/>
      <c r="QSX79" s="355"/>
      <c r="QSY79" s="355"/>
      <c r="QSZ79" s="355"/>
      <c r="QTA79" s="355"/>
      <c r="QTB79" s="355"/>
      <c r="QTC79" s="355"/>
      <c r="QTD79" s="355"/>
      <c r="QTE79" s="355"/>
      <c r="QTF79" s="355"/>
      <c r="QTG79" s="355"/>
      <c r="QTH79" s="355"/>
      <c r="QTI79" s="355"/>
      <c r="QTJ79" s="355"/>
      <c r="QTK79" s="355"/>
      <c r="QTL79" s="355"/>
      <c r="QTM79" s="355"/>
      <c r="QTN79" s="355"/>
      <c r="QTO79" s="355"/>
      <c r="QTP79" s="355"/>
      <c r="QTQ79" s="355"/>
      <c r="QTR79" s="355"/>
      <c r="QTS79" s="355"/>
      <c r="QTT79" s="355"/>
      <c r="QTU79" s="355"/>
      <c r="QTV79" s="355"/>
      <c r="QTW79" s="355"/>
      <c r="QTX79" s="355"/>
      <c r="QTY79" s="355"/>
      <c r="QTZ79" s="355"/>
      <c r="QUA79" s="355"/>
      <c r="QUB79" s="355"/>
      <c r="QUC79" s="355"/>
      <c r="QUD79" s="355"/>
      <c r="QUE79" s="355"/>
      <c r="QUF79" s="355"/>
      <c r="QUG79" s="355"/>
      <c r="QUH79" s="355"/>
      <c r="QUI79" s="355"/>
      <c r="QUJ79" s="355"/>
      <c r="QUK79" s="355"/>
      <c r="QUL79" s="355"/>
      <c r="QUM79" s="355"/>
      <c r="QUN79" s="355"/>
      <c r="QUO79" s="355"/>
      <c r="QUP79" s="355"/>
      <c r="QUQ79" s="355"/>
      <c r="QUR79" s="355"/>
      <c r="QUS79" s="355"/>
      <c r="QUT79" s="355"/>
      <c r="QUU79" s="355"/>
      <c r="QUV79" s="355"/>
      <c r="QUW79" s="355"/>
      <c r="QUX79" s="355"/>
      <c r="QUY79" s="355"/>
      <c r="QUZ79" s="355"/>
      <c r="QVA79" s="355"/>
      <c r="QVB79" s="355"/>
      <c r="QVC79" s="355"/>
      <c r="QVD79" s="355"/>
      <c r="QVE79" s="355"/>
      <c r="QVF79" s="355"/>
      <c r="QVG79" s="355"/>
      <c r="QVH79" s="355"/>
      <c r="QVI79" s="355"/>
      <c r="QVJ79" s="355"/>
      <c r="QVK79" s="355"/>
      <c r="QVL79" s="355"/>
      <c r="QVM79" s="355"/>
      <c r="QVN79" s="355"/>
      <c r="QVO79" s="355"/>
      <c r="QVP79" s="355"/>
      <c r="QVQ79" s="355"/>
      <c r="QVR79" s="355"/>
      <c r="QVS79" s="355"/>
      <c r="QVT79" s="355"/>
      <c r="QVU79" s="355"/>
      <c r="QVV79" s="355"/>
      <c r="QVW79" s="355"/>
      <c r="QVX79" s="355"/>
      <c r="QVY79" s="355"/>
      <c r="QVZ79" s="355"/>
      <c r="QWA79" s="355"/>
      <c r="QWB79" s="355"/>
      <c r="QWC79" s="355"/>
      <c r="QWD79" s="355"/>
      <c r="QWE79" s="355"/>
      <c r="QWF79" s="355"/>
      <c r="QWG79" s="355"/>
      <c r="QWH79" s="355"/>
      <c r="QWI79" s="355"/>
      <c r="QWJ79" s="355"/>
      <c r="QWK79" s="355"/>
      <c r="QWL79" s="355"/>
      <c r="QWM79" s="355"/>
      <c r="QWN79" s="355"/>
      <c r="QWO79" s="355"/>
      <c r="QWP79" s="355"/>
      <c r="QWQ79" s="355"/>
      <c r="QWR79" s="355"/>
      <c r="QWS79" s="355"/>
      <c r="QWT79" s="355"/>
      <c r="QWU79" s="355"/>
      <c r="QWV79" s="355"/>
      <c r="QWW79" s="355"/>
      <c r="QWX79" s="355"/>
      <c r="QWY79" s="355"/>
      <c r="QWZ79" s="355"/>
      <c r="QXA79" s="355"/>
      <c r="QXB79" s="355"/>
      <c r="QXC79" s="355"/>
      <c r="QXD79" s="355"/>
      <c r="QXE79" s="355"/>
      <c r="QXF79" s="355"/>
      <c r="QXG79" s="355"/>
      <c r="QXH79" s="355"/>
      <c r="QXI79" s="355"/>
      <c r="QXJ79" s="355"/>
      <c r="QXK79" s="355"/>
      <c r="QXL79" s="355"/>
      <c r="QXM79" s="355"/>
      <c r="QXN79" s="355"/>
      <c r="QXO79" s="355"/>
      <c r="QXP79" s="355"/>
      <c r="QXQ79" s="355"/>
      <c r="QXR79" s="355"/>
      <c r="QXS79" s="355"/>
      <c r="QXT79" s="355"/>
      <c r="QXU79" s="355"/>
      <c r="QXV79" s="355"/>
      <c r="QXW79" s="355"/>
      <c r="QXX79" s="355"/>
      <c r="QXY79" s="355"/>
      <c r="QXZ79" s="355"/>
      <c r="QYA79" s="355"/>
      <c r="QYB79" s="355"/>
      <c r="QYC79" s="355"/>
      <c r="QYD79" s="355"/>
      <c r="QYE79" s="355"/>
      <c r="QYF79" s="355"/>
      <c r="QYG79" s="355"/>
      <c r="QYH79" s="355"/>
      <c r="QYI79" s="355"/>
      <c r="QYJ79" s="355"/>
      <c r="QYK79" s="355"/>
      <c r="QYL79" s="355"/>
      <c r="QYM79" s="355"/>
      <c r="QYN79" s="355"/>
      <c r="QYO79" s="355"/>
      <c r="QYP79" s="355"/>
      <c r="QYQ79" s="355"/>
      <c r="QYR79" s="355"/>
      <c r="QYS79" s="355"/>
      <c r="QYT79" s="355"/>
      <c r="QYU79" s="355"/>
      <c r="QYV79" s="355"/>
      <c r="QYW79" s="355"/>
      <c r="QYX79" s="355"/>
      <c r="QYY79" s="355"/>
      <c r="QYZ79" s="355"/>
      <c r="QZA79" s="355"/>
      <c r="QZB79" s="355"/>
      <c r="QZC79" s="355"/>
      <c r="QZD79" s="355"/>
      <c r="QZE79" s="355"/>
      <c r="QZF79" s="355"/>
      <c r="QZG79" s="355"/>
      <c r="QZH79" s="355"/>
      <c r="QZI79" s="355"/>
      <c r="QZJ79" s="355"/>
      <c r="QZK79" s="355"/>
      <c r="QZL79" s="355"/>
      <c r="QZM79" s="355"/>
      <c r="QZN79" s="355"/>
      <c r="QZO79" s="355"/>
      <c r="QZP79" s="355"/>
      <c r="QZQ79" s="355"/>
      <c r="QZR79" s="355"/>
      <c r="QZS79" s="355"/>
      <c r="QZT79" s="355"/>
      <c r="QZU79" s="355"/>
      <c r="QZV79" s="355"/>
      <c r="QZW79" s="355"/>
      <c r="QZX79" s="355"/>
      <c r="QZY79" s="355"/>
      <c r="QZZ79" s="355"/>
      <c r="RAA79" s="355"/>
      <c r="RAB79" s="355"/>
      <c r="RAC79" s="355"/>
      <c r="RAD79" s="355"/>
      <c r="RAE79" s="355"/>
      <c r="RAF79" s="355"/>
      <c r="RAG79" s="355"/>
      <c r="RAH79" s="355"/>
      <c r="RAI79" s="355"/>
      <c r="RAJ79" s="355"/>
      <c r="RAK79" s="355"/>
      <c r="RAL79" s="355"/>
      <c r="RAM79" s="355"/>
      <c r="RAN79" s="355"/>
      <c r="RAO79" s="355"/>
      <c r="RAP79" s="355"/>
      <c r="RAQ79" s="355"/>
      <c r="RAR79" s="355"/>
      <c r="RAS79" s="355"/>
      <c r="RAT79" s="355"/>
      <c r="RAU79" s="355"/>
      <c r="RAV79" s="355"/>
      <c r="RAW79" s="355"/>
      <c r="RAX79" s="355"/>
      <c r="RAY79" s="355"/>
      <c r="RAZ79" s="355"/>
      <c r="RBA79" s="355"/>
      <c r="RBB79" s="355"/>
      <c r="RBC79" s="355"/>
      <c r="RBD79" s="355"/>
      <c r="RBE79" s="355"/>
      <c r="RBF79" s="355"/>
      <c r="RBG79" s="355"/>
      <c r="RBH79" s="355"/>
      <c r="RBI79" s="355"/>
      <c r="RBJ79" s="355"/>
      <c r="RBK79" s="355"/>
      <c r="RBL79" s="355"/>
      <c r="RBM79" s="355"/>
      <c r="RBN79" s="355"/>
      <c r="RBO79" s="355"/>
      <c r="RBP79" s="355"/>
      <c r="RBQ79" s="355"/>
      <c r="RBR79" s="355"/>
      <c r="RBS79" s="355"/>
      <c r="RBT79" s="355"/>
      <c r="RBU79" s="355"/>
      <c r="RBV79" s="355"/>
      <c r="RBW79" s="355"/>
      <c r="RBX79" s="355"/>
      <c r="RBY79" s="355"/>
      <c r="RBZ79" s="355"/>
      <c r="RCA79" s="355"/>
      <c r="RCB79" s="355"/>
      <c r="RCC79" s="355"/>
      <c r="RCD79" s="355"/>
      <c r="RCE79" s="355"/>
      <c r="RCF79" s="355"/>
      <c r="RCG79" s="355"/>
      <c r="RCH79" s="355"/>
      <c r="RCI79" s="355"/>
      <c r="RCJ79" s="355"/>
      <c r="RCK79" s="355"/>
      <c r="RCL79" s="355"/>
      <c r="RCM79" s="355"/>
      <c r="RCN79" s="355"/>
      <c r="RCO79" s="355"/>
      <c r="RCP79" s="355"/>
      <c r="RCQ79" s="355"/>
      <c r="RCR79" s="355"/>
      <c r="RCS79" s="355"/>
      <c r="RCT79" s="355"/>
      <c r="RCU79" s="355"/>
      <c r="RCV79" s="355"/>
      <c r="RCW79" s="355"/>
      <c r="RCX79" s="355"/>
      <c r="RCY79" s="355"/>
      <c r="RCZ79" s="355"/>
      <c r="RDA79" s="355"/>
      <c r="RDB79" s="355"/>
      <c r="RDC79" s="355"/>
      <c r="RDD79" s="355"/>
      <c r="RDE79" s="355"/>
      <c r="RDF79" s="355"/>
      <c r="RDG79" s="355"/>
      <c r="RDH79" s="355"/>
      <c r="RDI79" s="355"/>
      <c r="RDJ79" s="355"/>
      <c r="RDK79" s="355"/>
      <c r="RDL79" s="355"/>
      <c r="RDM79" s="355"/>
      <c r="RDN79" s="355"/>
      <c r="RDO79" s="355"/>
      <c r="RDP79" s="355"/>
      <c r="RDQ79" s="355"/>
      <c r="RDR79" s="355"/>
      <c r="RDS79" s="355"/>
      <c r="RDT79" s="355"/>
      <c r="RDU79" s="355"/>
      <c r="RDV79" s="355"/>
      <c r="RDW79" s="355"/>
      <c r="RDX79" s="355"/>
      <c r="RDY79" s="355"/>
      <c r="RDZ79" s="355"/>
      <c r="REA79" s="355"/>
      <c r="REB79" s="355"/>
      <c r="REC79" s="355"/>
      <c r="RED79" s="355"/>
      <c r="REE79" s="355"/>
      <c r="REF79" s="355"/>
      <c r="REG79" s="355"/>
      <c r="REH79" s="355"/>
      <c r="REI79" s="355"/>
      <c r="REJ79" s="355"/>
      <c r="REK79" s="355"/>
      <c r="REL79" s="355"/>
      <c r="REM79" s="355"/>
      <c r="REN79" s="355"/>
      <c r="REO79" s="355"/>
      <c r="REP79" s="355"/>
      <c r="REQ79" s="355"/>
      <c r="RER79" s="355"/>
      <c r="RES79" s="355"/>
      <c r="RET79" s="355"/>
      <c r="REU79" s="355"/>
      <c r="REV79" s="355"/>
      <c r="REW79" s="355"/>
      <c r="REX79" s="355"/>
      <c r="REY79" s="355"/>
      <c r="REZ79" s="355"/>
      <c r="RFA79" s="355"/>
      <c r="RFB79" s="355"/>
      <c r="RFC79" s="355"/>
      <c r="RFD79" s="355"/>
      <c r="RFE79" s="355"/>
      <c r="RFF79" s="355"/>
      <c r="RFG79" s="355"/>
      <c r="RFH79" s="355"/>
      <c r="RFI79" s="355"/>
      <c r="RFJ79" s="355"/>
      <c r="RFK79" s="355"/>
      <c r="RFL79" s="355"/>
      <c r="RFM79" s="355"/>
      <c r="RFN79" s="355"/>
      <c r="RFO79" s="355"/>
      <c r="RFP79" s="355"/>
      <c r="RFQ79" s="355"/>
      <c r="RFR79" s="355"/>
      <c r="RFS79" s="355"/>
      <c r="RFT79" s="355"/>
      <c r="RFU79" s="355"/>
      <c r="RFV79" s="355"/>
      <c r="RFW79" s="355"/>
      <c r="RFX79" s="355"/>
      <c r="RFY79" s="355"/>
      <c r="RFZ79" s="355"/>
      <c r="RGA79" s="355"/>
      <c r="RGB79" s="355"/>
      <c r="RGC79" s="355"/>
      <c r="RGD79" s="355"/>
      <c r="RGE79" s="355"/>
      <c r="RGF79" s="355"/>
      <c r="RGG79" s="355"/>
      <c r="RGH79" s="355"/>
      <c r="RGI79" s="355"/>
      <c r="RGJ79" s="355"/>
      <c r="RGK79" s="355"/>
      <c r="RGL79" s="355"/>
      <c r="RGM79" s="355"/>
      <c r="RGN79" s="355"/>
      <c r="RGO79" s="355"/>
      <c r="RGP79" s="355"/>
      <c r="RGQ79" s="355"/>
      <c r="RGR79" s="355"/>
      <c r="RGS79" s="355"/>
      <c r="RGT79" s="355"/>
      <c r="RGU79" s="355"/>
      <c r="RGV79" s="355"/>
      <c r="RGW79" s="355"/>
      <c r="RGX79" s="355"/>
      <c r="RGY79" s="355"/>
      <c r="RGZ79" s="355"/>
      <c r="RHA79" s="355"/>
      <c r="RHB79" s="355"/>
      <c r="RHC79" s="355"/>
      <c r="RHD79" s="355"/>
      <c r="RHE79" s="355"/>
      <c r="RHF79" s="355"/>
      <c r="RHG79" s="355"/>
      <c r="RHH79" s="355"/>
      <c r="RHI79" s="355"/>
      <c r="RHJ79" s="355"/>
      <c r="RHK79" s="355"/>
      <c r="RHL79" s="355"/>
      <c r="RHM79" s="355"/>
      <c r="RHN79" s="355"/>
      <c r="RHO79" s="355"/>
      <c r="RHP79" s="355"/>
      <c r="RHQ79" s="355"/>
      <c r="RHR79" s="355"/>
      <c r="RHS79" s="355"/>
      <c r="RHT79" s="355"/>
      <c r="RHU79" s="355"/>
      <c r="RHV79" s="355"/>
      <c r="RHW79" s="355"/>
      <c r="RHX79" s="355"/>
      <c r="RHY79" s="355"/>
      <c r="RHZ79" s="355"/>
      <c r="RIA79" s="355"/>
      <c r="RIB79" s="355"/>
      <c r="RIC79" s="355"/>
      <c r="RID79" s="355"/>
      <c r="RIE79" s="355"/>
      <c r="RIF79" s="355"/>
      <c r="RIG79" s="355"/>
      <c r="RIH79" s="355"/>
      <c r="RII79" s="355"/>
      <c r="RIJ79" s="355"/>
      <c r="RIK79" s="355"/>
      <c r="RIL79" s="355"/>
      <c r="RIM79" s="355"/>
      <c r="RIN79" s="355"/>
      <c r="RIO79" s="355"/>
      <c r="RIP79" s="355"/>
      <c r="RIQ79" s="355"/>
      <c r="RIR79" s="355"/>
      <c r="RIS79" s="355"/>
      <c r="RIT79" s="355"/>
      <c r="RIU79" s="355"/>
      <c r="RIV79" s="355"/>
      <c r="RIW79" s="355"/>
      <c r="RIX79" s="355"/>
      <c r="RIY79" s="355"/>
      <c r="RIZ79" s="355"/>
      <c r="RJA79" s="355"/>
      <c r="RJB79" s="355"/>
      <c r="RJC79" s="355"/>
      <c r="RJD79" s="355"/>
      <c r="RJE79" s="355"/>
      <c r="RJF79" s="355"/>
      <c r="RJG79" s="355"/>
      <c r="RJH79" s="355"/>
      <c r="RJI79" s="355"/>
      <c r="RJJ79" s="355"/>
      <c r="RJK79" s="355"/>
      <c r="RJL79" s="355"/>
      <c r="RJM79" s="355"/>
      <c r="RJN79" s="355"/>
      <c r="RJO79" s="355"/>
      <c r="RJP79" s="355"/>
      <c r="RJQ79" s="355"/>
      <c r="RJR79" s="355"/>
      <c r="RJS79" s="355"/>
      <c r="RJT79" s="355"/>
      <c r="RJU79" s="355"/>
      <c r="RJV79" s="355"/>
      <c r="RJW79" s="355"/>
      <c r="RJX79" s="355"/>
      <c r="RJY79" s="355"/>
      <c r="RJZ79" s="355"/>
      <c r="RKA79" s="355"/>
      <c r="RKB79" s="355"/>
      <c r="RKC79" s="355"/>
      <c r="RKD79" s="355"/>
      <c r="RKE79" s="355"/>
      <c r="RKF79" s="355"/>
      <c r="RKG79" s="355"/>
      <c r="RKH79" s="355"/>
      <c r="RKI79" s="355"/>
      <c r="RKJ79" s="355"/>
      <c r="RKK79" s="355"/>
      <c r="RKL79" s="355"/>
      <c r="RKM79" s="355"/>
      <c r="RKN79" s="355"/>
      <c r="RKO79" s="355"/>
      <c r="RKP79" s="355"/>
      <c r="RKQ79" s="355"/>
      <c r="RKR79" s="355"/>
      <c r="RKS79" s="355"/>
      <c r="RKT79" s="355"/>
      <c r="RKU79" s="355"/>
      <c r="RKV79" s="355"/>
      <c r="RKW79" s="355"/>
      <c r="RKX79" s="355"/>
      <c r="RKY79" s="355"/>
      <c r="RKZ79" s="355"/>
      <c r="RLA79" s="355"/>
      <c r="RLB79" s="355"/>
      <c r="RLC79" s="355"/>
      <c r="RLD79" s="355"/>
      <c r="RLE79" s="355"/>
      <c r="RLF79" s="355"/>
      <c r="RLG79" s="355"/>
      <c r="RLH79" s="355"/>
      <c r="RLI79" s="355"/>
      <c r="RLJ79" s="355"/>
      <c r="RLK79" s="355"/>
      <c r="RLL79" s="355"/>
      <c r="RLM79" s="355"/>
      <c r="RLN79" s="355"/>
      <c r="RLO79" s="355"/>
      <c r="RLP79" s="355"/>
      <c r="RLQ79" s="355"/>
      <c r="RLR79" s="355"/>
      <c r="RLS79" s="355"/>
      <c r="RLT79" s="355"/>
      <c r="RLU79" s="355"/>
      <c r="RLV79" s="355"/>
      <c r="RLW79" s="355"/>
      <c r="RLX79" s="355"/>
      <c r="RLY79" s="355"/>
      <c r="RLZ79" s="355"/>
      <c r="RMA79" s="355"/>
      <c r="RMB79" s="355"/>
      <c r="RMC79" s="355"/>
      <c r="RMD79" s="355"/>
      <c r="RME79" s="355"/>
      <c r="RMF79" s="355"/>
      <c r="RMG79" s="355"/>
      <c r="RMH79" s="355"/>
      <c r="RMI79" s="355"/>
      <c r="RMJ79" s="355"/>
      <c r="RMK79" s="355"/>
      <c r="RML79" s="355"/>
      <c r="RMM79" s="355"/>
      <c r="RMN79" s="355"/>
      <c r="RMO79" s="355"/>
      <c r="RMP79" s="355"/>
      <c r="RMQ79" s="355"/>
      <c r="RMR79" s="355"/>
      <c r="RMS79" s="355"/>
      <c r="RMT79" s="355"/>
      <c r="RMU79" s="355"/>
      <c r="RMV79" s="355"/>
      <c r="RMW79" s="355"/>
      <c r="RMX79" s="355"/>
      <c r="RMY79" s="355"/>
      <c r="RMZ79" s="355"/>
      <c r="RNA79" s="355"/>
      <c r="RNB79" s="355"/>
      <c r="RNC79" s="355"/>
      <c r="RND79" s="355"/>
      <c r="RNE79" s="355"/>
      <c r="RNF79" s="355"/>
      <c r="RNG79" s="355"/>
      <c r="RNH79" s="355"/>
      <c r="RNI79" s="355"/>
      <c r="RNJ79" s="355"/>
      <c r="RNK79" s="355"/>
      <c r="RNL79" s="355"/>
      <c r="RNM79" s="355"/>
      <c r="RNN79" s="355"/>
      <c r="RNO79" s="355"/>
      <c r="RNP79" s="355"/>
      <c r="RNQ79" s="355"/>
      <c r="RNR79" s="355"/>
      <c r="RNS79" s="355"/>
      <c r="RNT79" s="355"/>
      <c r="RNU79" s="355"/>
      <c r="RNV79" s="355"/>
      <c r="RNW79" s="355"/>
      <c r="RNX79" s="355"/>
      <c r="RNY79" s="355"/>
      <c r="RNZ79" s="355"/>
      <c r="ROA79" s="355"/>
      <c r="ROB79" s="355"/>
      <c r="ROC79" s="355"/>
      <c r="ROD79" s="355"/>
      <c r="ROE79" s="355"/>
      <c r="ROF79" s="355"/>
      <c r="ROG79" s="355"/>
      <c r="ROH79" s="355"/>
      <c r="ROI79" s="355"/>
      <c r="ROJ79" s="355"/>
      <c r="ROK79" s="355"/>
      <c r="ROL79" s="355"/>
      <c r="ROM79" s="355"/>
      <c r="RON79" s="355"/>
      <c r="ROO79" s="355"/>
      <c r="ROP79" s="355"/>
      <c r="ROQ79" s="355"/>
      <c r="ROR79" s="355"/>
      <c r="ROS79" s="355"/>
      <c r="ROT79" s="355"/>
      <c r="ROU79" s="355"/>
      <c r="ROV79" s="355"/>
      <c r="ROW79" s="355"/>
      <c r="ROX79" s="355"/>
      <c r="ROY79" s="355"/>
      <c r="ROZ79" s="355"/>
      <c r="RPA79" s="355"/>
      <c r="RPB79" s="355"/>
      <c r="RPC79" s="355"/>
      <c r="RPD79" s="355"/>
      <c r="RPE79" s="355"/>
      <c r="RPF79" s="355"/>
      <c r="RPG79" s="355"/>
      <c r="RPH79" s="355"/>
      <c r="RPI79" s="355"/>
      <c r="RPJ79" s="355"/>
      <c r="RPK79" s="355"/>
      <c r="RPL79" s="355"/>
      <c r="RPM79" s="355"/>
      <c r="RPN79" s="355"/>
      <c r="RPO79" s="355"/>
      <c r="RPP79" s="355"/>
      <c r="RPQ79" s="355"/>
      <c r="RPR79" s="355"/>
      <c r="RPS79" s="355"/>
      <c r="RPT79" s="355"/>
      <c r="RPU79" s="355"/>
      <c r="RPV79" s="355"/>
      <c r="RPW79" s="355"/>
      <c r="RPX79" s="355"/>
      <c r="RPY79" s="355"/>
      <c r="RPZ79" s="355"/>
      <c r="RQA79" s="355"/>
      <c r="RQB79" s="355"/>
      <c r="RQC79" s="355"/>
      <c r="RQD79" s="355"/>
      <c r="RQE79" s="355"/>
      <c r="RQF79" s="355"/>
      <c r="RQG79" s="355"/>
      <c r="RQH79" s="355"/>
      <c r="RQI79" s="355"/>
      <c r="RQJ79" s="355"/>
      <c r="RQK79" s="355"/>
      <c r="RQL79" s="355"/>
      <c r="RQM79" s="355"/>
      <c r="RQN79" s="355"/>
      <c r="RQO79" s="355"/>
      <c r="RQP79" s="355"/>
      <c r="RQQ79" s="355"/>
      <c r="RQR79" s="355"/>
      <c r="RQS79" s="355"/>
      <c r="RQT79" s="355"/>
      <c r="RQU79" s="355"/>
      <c r="RQV79" s="355"/>
      <c r="RQW79" s="355"/>
      <c r="RQX79" s="355"/>
      <c r="RQY79" s="355"/>
      <c r="RQZ79" s="355"/>
      <c r="RRA79" s="355"/>
      <c r="RRB79" s="355"/>
      <c r="RRC79" s="355"/>
      <c r="RRD79" s="355"/>
      <c r="RRE79" s="355"/>
      <c r="RRF79" s="355"/>
      <c r="RRG79" s="355"/>
      <c r="RRH79" s="355"/>
      <c r="RRI79" s="355"/>
      <c r="RRJ79" s="355"/>
      <c r="RRK79" s="355"/>
      <c r="RRL79" s="355"/>
      <c r="RRM79" s="355"/>
      <c r="RRN79" s="355"/>
      <c r="RRO79" s="355"/>
      <c r="RRP79" s="355"/>
      <c r="RRQ79" s="355"/>
      <c r="RRR79" s="355"/>
      <c r="RRS79" s="355"/>
      <c r="RRT79" s="355"/>
      <c r="RRU79" s="355"/>
      <c r="RRV79" s="355"/>
      <c r="RRW79" s="355"/>
      <c r="RRX79" s="355"/>
      <c r="RRY79" s="355"/>
      <c r="RRZ79" s="355"/>
      <c r="RSA79" s="355"/>
      <c r="RSB79" s="355"/>
      <c r="RSC79" s="355"/>
      <c r="RSD79" s="355"/>
      <c r="RSE79" s="355"/>
      <c r="RSF79" s="355"/>
      <c r="RSG79" s="355"/>
      <c r="RSH79" s="355"/>
      <c r="RSI79" s="355"/>
      <c r="RSJ79" s="355"/>
      <c r="RSK79" s="355"/>
      <c r="RSL79" s="355"/>
      <c r="RSM79" s="355"/>
      <c r="RSN79" s="355"/>
      <c r="RSO79" s="355"/>
      <c r="RSP79" s="355"/>
      <c r="RSQ79" s="355"/>
      <c r="RSR79" s="355"/>
      <c r="RSS79" s="355"/>
      <c r="RST79" s="355"/>
      <c r="RSU79" s="355"/>
      <c r="RSV79" s="355"/>
      <c r="RSW79" s="355"/>
      <c r="RSX79" s="355"/>
      <c r="RSY79" s="355"/>
      <c r="RSZ79" s="355"/>
      <c r="RTA79" s="355"/>
      <c r="RTB79" s="355"/>
      <c r="RTC79" s="355"/>
      <c r="RTD79" s="355"/>
      <c r="RTE79" s="355"/>
      <c r="RTF79" s="355"/>
      <c r="RTG79" s="355"/>
      <c r="RTH79" s="355"/>
      <c r="RTI79" s="355"/>
      <c r="RTJ79" s="355"/>
      <c r="RTK79" s="355"/>
      <c r="RTL79" s="355"/>
      <c r="RTM79" s="355"/>
      <c r="RTN79" s="355"/>
      <c r="RTO79" s="355"/>
      <c r="RTP79" s="355"/>
      <c r="RTQ79" s="355"/>
      <c r="RTR79" s="355"/>
      <c r="RTS79" s="355"/>
      <c r="RTT79" s="355"/>
      <c r="RTU79" s="355"/>
      <c r="RTV79" s="355"/>
      <c r="RTW79" s="355"/>
      <c r="RTX79" s="355"/>
      <c r="RTY79" s="355"/>
      <c r="RTZ79" s="355"/>
      <c r="RUA79" s="355"/>
      <c r="RUB79" s="355"/>
      <c r="RUC79" s="355"/>
      <c r="RUD79" s="355"/>
      <c r="RUE79" s="355"/>
      <c r="RUF79" s="355"/>
      <c r="RUG79" s="355"/>
      <c r="RUH79" s="355"/>
      <c r="RUI79" s="355"/>
      <c r="RUJ79" s="355"/>
      <c r="RUK79" s="355"/>
      <c r="RUL79" s="355"/>
      <c r="RUM79" s="355"/>
      <c r="RUN79" s="355"/>
      <c r="RUO79" s="355"/>
      <c r="RUP79" s="355"/>
      <c r="RUQ79" s="355"/>
      <c r="RUR79" s="355"/>
      <c r="RUS79" s="355"/>
      <c r="RUT79" s="355"/>
      <c r="RUU79" s="355"/>
      <c r="RUV79" s="355"/>
      <c r="RUW79" s="355"/>
      <c r="RUX79" s="355"/>
      <c r="RUY79" s="355"/>
      <c r="RUZ79" s="355"/>
      <c r="RVA79" s="355"/>
      <c r="RVB79" s="355"/>
      <c r="RVC79" s="355"/>
      <c r="RVD79" s="355"/>
      <c r="RVE79" s="355"/>
      <c r="RVF79" s="355"/>
      <c r="RVG79" s="355"/>
      <c r="RVH79" s="355"/>
      <c r="RVI79" s="355"/>
      <c r="RVJ79" s="355"/>
      <c r="RVK79" s="355"/>
      <c r="RVL79" s="355"/>
      <c r="RVM79" s="355"/>
      <c r="RVN79" s="355"/>
      <c r="RVO79" s="355"/>
      <c r="RVP79" s="355"/>
      <c r="RVQ79" s="355"/>
      <c r="RVR79" s="355"/>
      <c r="RVS79" s="355"/>
      <c r="RVT79" s="355"/>
      <c r="RVU79" s="355"/>
      <c r="RVV79" s="355"/>
      <c r="RVW79" s="355"/>
      <c r="RVX79" s="355"/>
      <c r="RVY79" s="355"/>
      <c r="RVZ79" s="355"/>
      <c r="RWA79" s="355"/>
      <c r="RWB79" s="355"/>
      <c r="RWC79" s="355"/>
      <c r="RWD79" s="355"/>
      <c r="RWE79" s="355"/>
      <c r="RWF79" s="355"/>
      <c r="RWG79" s="355"/>
      <c r="RWH79" s="355"/>
      <c r="RWI79" s="355"/>
      <c r="RWJ79" s="355"/>
      <c r="RWK79" s="355"/>
      <c r="RWL79" s="355"/>
      <c r="RWM79" s="355"/>
      <c r="RWN79" s="355"/>
      <c r="RWO79" s="355"/>
      <c r="RWP79" s="355"/>
      <c r="RWQ79" s="355"/>
      <c r="RWR79" s="355"/>
      <c r="RWS79" s="355"/>
      <c r="RWT79" s="355"/>
      <c r="RWU79" s="355"/>
      <c r="RWV79" s="355"/>
      <c r="RWW79" s="355"/>
      <c r="RWX79" s="355"/>
      <c r="RWY79" s="355"/>
      <c r="RWZ79" s="355"/>
      <c r="RXA79" s="355"/>
      <c r="RXB79" s="355"/>
      <c r="RXC79" s="355"/>
      <c r="RXD79" s="355"/>
      <c r="RXE79" s="355"/>
      <c r="RXF79" s="355"/>
      <c r="RXG79" s="355"/>
      <c r="RXH79" s="355"/>
      <c r="RXI79" s="355"/>
      <c r="RXJ79" s="355"/>
      <c r="RXK79" s="355"/>
      <c r="RXL79" s="355"/>
      <c r="RXM79" s="355"/>
      <c r="RXN79" s="355"/>
      <c r="RXO79" s="355"/>
      <c r="RXP79" s="355"/>
      <c r="RXQ79" s="355"/>
      <c r="RXR79" s="355"/>
      <c r="RXS79" s="355"/>
      <c r="RXT79" s="355"/>
      <c r="RXU79" s="355"/>
      <c r="RXV79" s="355"/>
      <c r="RXW79" s="355"/>
      <c r="RXX79" s="355"/>
      <c r="RXY79" s="355"/>
      <c r="RXZ79" s="355"/>
      <c r="RYA79" s="355"/>
      <c r="RYB79" s="355"/>
      <c r="RYC79" s="355"/>
      <c r="RYD79" s="355"/>
      <c r="RYE79" s="355"/>
      <c r="RYF79" s="355"/>
      <c r="RYG79" s="355"/>
      <c r="RYH79" s="355"/>
      <c r="RYI79" s="355"/>
      <c r="RYJ79" s="355"/>
      <c r="RYK79" s="355"/>
      <c r="RYL79" s="355"/>
      <c r="RYM79" s="355"/>
      <c r="RYN79" s="355"/>
      <c r="RYO79" s="355"/>
      <c r="RYP79" s="355"/>
      <c r="RYQ79" s="355"/>
      <c r="RYR79" s="355"/>
      <c r="RYS79" s="355"/>
      <c r="RYT79" s="355"/>
      <c r="RYU79" s="355"/>
      <c r="RYV79" s="355"/>
      <c r="RYW79" s="355"/>
      <c r="RYX79" s="355"/>
      <c r="RYY79" s="355"/>
      <c r="RYZ79" s="355"/>
      <c r="RZA79" s="355"/>
      <c r="RZB79" s="355"/>
      <c r="RZC79" s="355"/>
      <c r="RZD79" s="355"/>
      <c r="RZE79" s="355"/>
      <c r="RZF79" s="355"/>
      <c r="RZG79" s="355"/>
      <c r="RZH79" s="355"/>
      <c r="RZI79" s="355"/>
      <c r="RZJ79" s="355"/>
      <c r="RZK79" s="355"/>
      <c r="RZL79" s="355"/>
      <c r="RZM79" s="355"/>
      <c r="RZN79" s="355"/>
      <c r="RZO79" s="355"/>
      <c r="RZP79" s="355"/>
      <c r="RZQ79" s="355"/>
      <c r="RZR79" s="355"/>
      <c r="RZS79" s="355"/>
      <c r="RZT79" s="355"/>
      <c r="RZU79" s="355"/>
      <c r="RZV79" s="355"/>
      <c r="RZW79" s="355"/>
      <c r="RZX79" s="355"/>
      <c r="RZY79" s="355"/>
      <c r="RZZ79" s="355"/>
      <c r="SAA79" s="355"/>
      <c r="SAB79" s="355"/>
      <c r="SAC79" s="355"/>
      <c r="SAD79" s="355"/>
      <c r="SAE79" s="355"/>
      <c r="SAF79" s="355"/>
      <c r="SAG79" s="355"/>
      <c r="SAH79" s="355"/>
      <c r="SAI79" s="355"/>
      <c r="SAJ79" s="355"/>
      <c r="SAK79" s="355"/>
      <c r="SAL79" s="355"/>
      <c r="SAM79" s="355"/>
      <c r="SAN79" s="355"/>
      <c r="SAO79" s="355"/>
      <c r="SAP79" s="355"/>
      <c r="SAQ79" s="355"/>
      <c r="SAR79" s="355"/>
      <c r="SAS79" s="355"/>
      <c r="SAT79" s="355"/>
      <c r="SAU79" s="355"/>
      <c r="SAV79" s="355"/>
      <c r="SAW79" s="355"/>
      <c r="SAX79" s="355"/>
      <c r="SAY79" s="355"/>
      <c r="SAZ79" s="355"/>
      <c r="SBA79" s="355"/>
      <c r="SBB79" s="355"/>
      <c r="SBC79" s="355"/>
      <c r="SBD79" s="355"/>
      <c r="SBE79" s="355"/>
      <c r="SBF79" s="355"/>
      <c r="SBG79" s="355"/>
      <c r="SBH79" s="355"/>
      <c r="SBI79" s="355"/>
      <c r="SBJ79" s="355"/>
      <c r="SBK79" s="355"/>
      <c r="SBL79" s="355"/>
      <c r="SBM79" s="355"/>
      <c r="SBN79" s="355"/>
      <c r="SBO79" s="355"/>
      <c r="SBP79" s="355"/>
      <c r="SBQ79" s="355"/>
      <c r="SBR79" s="355"/>
      <c r="SBS79" s="355"/>
      <c r="SBT79" s="355"/>
      <c r="SBU79" s="355"/>
      <c r="SBV79" s="355"/>
      <c r="SBW79" s="355"/>
      <c r="SBX79" s="355"/>
      <c r="SBY79" s="355"/>
      <c r="SBZ79" s="355"/>
      <c r="SCA79" s="355"/>
      <c r="SCB79" s="355"/>
      <c r="SCC79" s="355"/>
      <c r="SCD79" s="355"/>
      <c r="SCE79" s="355"/>
      <c r="SCF79" s="355"/>
      <c r="SCG79" s="355"/>
      <c r="SCH79" s="355"/>
      <c r="SCI79" s="355"/>
      <c r="SCJ79" s="355"/>
      <c r="SCK79" s="355"/>
      <c r="SCL79" s="355"/>
      <c r="SCM79" s="355"/>
      <c r="SCN79" s="355"/>
      <c r="SCO79" s="355"/>
      <c r="SCP79" s="355"/>
      <c r="SCQ79" s="355"/>
      <c r="SCR79" s="355"/>
      <c r="SCS79" s="355"/>
      <c r="SCT79" s="355"/>
      <c r="SCU79" s="355"/>
      <c r="SCV79" s="355"/>
      <c r="SCW79" s="355"/>
      <c r="SCX79" s="355"/>
      <c r="SCY79" s="355"/>
      <c r="SCZ79" s="355"/>
      <c r="SDA79" s="355"/>
      <c r="SDB79" s="355"/>
      <c r="SDC79" s="355"/>
      <c r="SDD79" s="355"/>
      <c r="SDE79" s="355"/>
      <c r="SDF79" s="355"/>
      <c r="SDG79" s="355"/>
      <c r="SDH79" s="355"/>
      <c r="SDI79" s="355"/>
      <c r="SDJ79" s="355"/>
      <c r="SDK79" s="355"/>
      <c r="SDL79" s="355"/>
      <c r="SDM79" s="355"/>
      <c r="SDN79" s="355"/>
      <c r="SDO79" s="355"/>
      <c r="SDP79" s="355"/>
      <c r="SDQ79" s="355"/>
      <c r="SDR79" s="355"/>
      <c r="SDS79" s="355"/>
      <c r="SDT79" s="355"/>
      <c r="SDU79" s="355"/>
      <c r="SDV79" s="355"/>
      <c r="SDW79" s="355"/>
      <c r="SDX79" s="355"/>
      <c r="SDY79" s="355"/>
      <c r="SDZ79" s="355"/>
      <c r="SEA79" s="355"/>
      <c r="SEB79" s="355"/>
      <c r="SEC79" s="355"/>
      <c r="SED79" s="355"/>
      <c r="SEE79" s="355"/>
      <c r="SEF79" s="355"/>
      <c r="SEG79" s="355"/>
      <c r="SEH79" s="355"/>
      <c r="SEI79" s="355"/>
      <c r="SEJ79" s="355"/>
      <c r="SEK79" s="355"/>
      <c r="SEL79" s="355"/>
      <c r="SEM79" s="355"/>
      <c r="SEN79" s="355"/>
      <c r="SEO79" s="355"/>
      <c r="SEP79" s="355"/>
      <c r="SEQ79" s="355"/>
      <c r="SER79" s="355"/>
      <c r="SES79" s="355"/>
      <c r="SET79" s="355"/>
      <c r="SEU79" s="355"/>
      <c r="SEV79" s="355"/>
      <c r="SEW79" s="355"/>
      <c r="SEX79" s="355"/>
      <c r="SEY79" s="355"/>
      <c r="SEZ79" s="355"/>
      <c r="SFA79" s="355"/>
      <c r="SFB79" s="355"/>
      <c r="SFC79" s="355"/>
      <c r="SFD79" s="355"/>
      <c r="SFE79" s="355"/>
      <c r="SFF79" s="355"/>
      <c r="SFG79" s="355"/>
      <c r="SFH79" s="355"/>
      <c r="SFI79" s="355"/>
      <c r="SFJ79" s="355"/>
      <c r="SFK79" s="355"/>
      <c r="SFL79" s="355"/>
      <c r="SFM79" s="355"/>
      <c r="SFN79" s="355"/>
      <c r="SFO79" s="355"/>
      <c r="SFP79" s="355"/>
      <c r="SFQ79" s="355"/>
      <c r="SFR79" s="355"/>
      <c r="SFS79" s="355"/>
      <c r="SFT79" s="355"/>
      <c r="SFU79" s="355"/>
      <c r="SFV79" s="355"/>
      <c r="SFW79" s="355"/>
      <c r="SFX79" s="355"/>
      <c r="SFY79" s="355"/>
      <c r="SFZ79" s="355"/>
      <c r="SGA79" s="355"/>
      <c r="SGB79" s="355"/>
      <c r="SGC79" s="355"/>
      <c r="SGD79" s="355"/>
      <c r="SGE79" s="355"/>
      <c r="SGF79" s="355"/>
      <c r="SGG79" s="355"/>
      <c r="SGH79" s="355"/>
      <c r="SGI79" s="355"/>
      <c r="SGJ79" s="355"/>
      <c r="SGK79" s="355"/>
      <c r="SGL79" s="355"/>
      <c r="SGM79" s="355"/>
      <c r="SGN79" s="355"/>
      <c r="SGO79" s="355"/>
      <c r="SGP79" s="355"/>
      <c r="SGQ79" s="355"/>
      <c r="SGR79" s="355"/>
      <c r="SGS79" s="355"/>
      <c r="SGT79" s="355"/>
      <c r="SGU79" s="355"/>
      <c r="SGV79" s="355"/>
      <c r="SGW79" s="355"/>
      <c r="SGX79" s="355"/>
      <c r="SGY79" s="355"/>
      <c r="SGZ79" s="355"/>
      <c r="SHA79" s="355"/>
      <c r="SHB79" s="355"/>
      <c r="SHC79" s="355"/>
      <c r="SHD79" s="355"/>
      <c r="SHE79" s="355"/>
      <c r="SHF79" s="355"/>
      <c r="SHG79" s="355"/>
      <c r="SHH79" s="355"/>
      <c r="SHI79" s="355"/>
      <c r="SHJ79" s="355"/>
      <c r="SHK79" s="355"/>
      <c r="SHL79" s="355"/>
      <c r="SHM79" s="355"/>
      <c r="SHN79" s="355"/>
      <c r="SHO79" s="355"/>
      <c r="SHP79" s="355"/>
      <c r="SHQ79" s="355"/>
      <c r="SHR79" s="355"/>
      <c r="SHS79" s="355"/>
      <c r="SHT79" s="355"/>
      <c r="SHU79" s="355"/>
      <c r="SHV79" s="355"/>
      <c r="SHW79" s="355"/>
      <c r="SHX79" s="355"/>
      <c r="SHY79" s="355"/>
      <c r="SHZ79" s="355"/>
      <c r="SIA79" s="355"/>
      <c r="SIB79" s="355"/>
      <c r="SIC79" s="355"/>
      <c r="SID79" s="355"/>
      <c r="SIE79" s="355"/>
      <c r="SIF79" s="355"/>
      <c r="SIG79" s="355"/>
      <c r="SIH79" s="355"/>
      <c r="SII79" s="355"/>
      <c r="SIJ79" s="355"/>
      <c r="SIK79" s="355"/>
      <c r="SIL79" s="355"/>
      <c r="SIM79" s="355"/>
      <c r="SIN79" s="355"/>
      <c r="SIO79" s="355"/>
      <c r="SIP79" s="355"/>
      <c r="SIQ79" s="355"/>
      <c r="SIR79" s="355"/>
      <c r="SIS79" s="355"/>
      <c r="SIT79" s="355"/>
      <c r="SIU79" s="355"/>
      <c r="SIV79" s="355"/>
      <c r="SIW79" s="355"/>
      <c r="SIX79" s="355"/>
      <c r="SIY79" s="355"/>
      <c r="SIZ79" s="355"/>
      <c r="SJA79" s="355"/>
      <c r="SJB79" s="355"/>
      <c r="SJC79" s="355"/>
      <c r="SJD79" s="355"/>
      <c r="SJE79" s="355"/>
      <c r="SJF79" s="355"/>
      <c r="SJG79" s="355"/>
      <c r="SJH79" s="355"/>
      <c r="SJI79" s="355"/>
      <c r="SJJ79" s="355"/>
      <c r="SJK79" s="355"/>
      <c r="SJL79" s="355"/>
      <c r="SJM79" s="355"/>
      <c r="SJN79" s="355"/>
      <c r="SJO79" s="355"/>
      <c r="SJP79" s="355"/>
      <c r="SJQ79" s="355"/>
      <c r="SJR79" s="355"/>
      <c r="SJS79" s="355"/>
      <c r="SJT79" s="355"/>
      <c r="SJU79" s="355"/>
      <c r="SJV79" s="355"/>
      <c r="SJW79" s="355"/>
      <c r="SJX79" s="355"/>
      <c r="SJY79" s="355"/>
      <c r="SJZ79" s="355"/>
      <c r="SKA79" s="355"/>
      <c r="SKB79" s="355"/>
      <c r="SKC79" s="355"/>
      <c r="SKD79" s="355"/>
      <c r="SKE79" s="355"/>
      <c r="SKF79" s="355"/>
      <c r="SKG79" s="355"/>
      <c r="SKH79" s="355"/>
      <c r="SKI79" s="355"/>
      <c r="SKJ79" s="355"/>
      <c r="SKK79" s="355"/>
      <c r="SKL79" s="355"/>
      <c r="SKM79" s="355"/>
      <c r="SKN79" s="355"/>
      <c r="SKO79" s="355"/>
      <c r="SKP79" s="355"/>
      <c r="SKQ79" s="355"/>
      <c r="SKR79" s="355"/>
      <c r="SKS79" s="355"/>
      <c r="SKT79" s="355"/>
      <c r="SKU79" s="355"/>
      <c r="SKV79" s="355"/>
      <c r="SKW79" s="355"/>
      <c r="SKX79" s="355"/>
      <c r="SKY79" s="355"/>
      <c r="SKZ79" s="355"/>
      <c r="SLA79" s="355"/>
      <c r="SLB79" s="355"/>
      <c r="SLC79" s="355"/>
      <c r="SLD79" s="355"/>
      <c r="SLE79" s="355"/>
      <c r="SLF79" s="355"/>
      <c r="SLG79" s="355"/>
      <c r="SLH79" s="355"/>
      <c r="SLI79" s="355"/>
      <c r="SLJ79" s="355"/>
      <c r="SLK79" s="355"/>
      <c r="SLL79" s="355"/>
      <c r="SLM79" s="355"/>
      <c r="SLN79" s="355"/>
      <c r="SLO79" s="355"/>
      <c r="SLP79" s="355"/>
      <c r="SLQ79" s="355"/>
      <c r="SLR79" s="355"/>
      <c r="SLS79" s="355"/>
      <c r="SLT79" s="355"/>
      <c r="SLU79" s="355"/>
      <c r="SLV79" s="355"/>
      <c r="SLW79" s="355"/>
      <c r="SLX79" s="355"/>
      <c r="SLY79" s="355"/>
      <c r="SLZ79" s="355"/>
      <c r="SMA79" s="355"/>
      <c r="SMB79" s="355"/>
      <c r="SMC79" s="355"/>
      <c r="SMD79" s="355"/>
      <c r="SME79" s="355"/>
      <c r="SMF79" s="355"/>
      <c r="SMG79" s="355"/>
      <c r="SMH79" s="355"/>
      <c r="SMI79" s="355"/>
      <c r="SMJ79" s="355"/>
      <c r="SMK79" s="355"/>
      <c r="SML79" s="355"/>
      <c r="SMM79" s="355"/>
      <c r="SMN79" s="355"/>
      <c r="SMO79" s="355"/>
      <c r="SMP79" s="355"/>
      <c r="SMQ79" s="355"/>
      <c r="SMR79" s="355"/>
      <c r="SMS79" s="355"/>
      <c r="SMT79" s="355"/>
      <c r="SMU79" s="355"/>
      <c r="SMV79" s="355"/>
      <c r="SMW79" s="355"/>
      <c r="SMX79" s="355"/>
      <c r="SMY79" s="355"/>
      <c r="SMZ79" s="355"/>
      <c r="SNA79" s="355"/>
      <c r="SNB79" s="355"/>
      <c r="SNC79" s="355"/>
      <c r="SND79" s="355"/>
      <c r="SNE79" s="355"/>
      <c r="SNF79" s="355"/>
      <c r="SNG79" s="355"/>
      <c r="SNH79" s="355"/>
      <c r="SNI79" s="355"/>
      <c r="SNJ79" s="355"/>
      <c r="SNK79" s="355"/>
      <c r="SNL79" s="355"/>
      <c r="SNM79" s="355"/>
      <c r="SNN79" s="355"/>
      <c r="SNO79" s="355"/>
      <c r="SNP79" s="355"/>
      <c r="SNQ79" s="355"/>
      <c r="SNR79" s="355"/>
      <c r="SNS79" s="355"/>
      <c r="SNT79" s="355"/>
      <c r="SNU79" s="355"/>
      <c r="SNV79" s="355"/>
      <c r="SNW79" s="355"/>
      <c r="SNX79" s="355"/>
      <c r="SNY79" s="355"/>
      <c r="SNZ79" s="355"/>
      <c r="SOA79" s="355"/>
      <c r="SOB79" s="355"/>
      <c r="SOC79" s="355"/>
      <c r="SOD79" s="355"/>
      <c r="SOE79" s="355"/>
      <c r="SOF79" s="355"/>
      <c r="SOG79" s="355"/>
      <c r="SOH79" s="355"/>
      <c r="SOI79" s="355"/>
      <c r="SOJ79" s="355"/>
      <c r="SOK79" s="355"/>
      <c r="SOL79" s="355"/>
      <c r="SOM79" s="355"/>
      <c r="SON79" s="355"/>
      <c r="SOO79" s="355"/>
      <c r="SOP79" s="355"/>
      <c r="SOQ79" s="355"/>
      <c r="SOR79" s="355"/>
      <c r="SOS79" s="355"/>
      <c r="SOT79" s="355"/>
      <c r="SOU79" s="355"/>
      <c r="SOV79" s="355"/>
      <c r="SOW79" s="355"/>
      <c r="SOX79" s="355"/>
      <c r="SOY79" s="355"/>
      <c r="SOZ79" s="355"/>
      <c r="SPA79" s="355"/>
      <c r="SPB79" s="355"/>
      <c r="SPC79" s="355"/>
      <c r="SPD79" s="355"/>
      <c r="SPE79" s="355"/>
      <c r="SPF79" s="355"/>
      <c r="SPG79" s="355"/>
      <c r="SPH79" s="355"/>
      <c r="SPI79" s="355"/>
      <c r="SPJ79" s="355"/>
      <c r="SPK79" s="355"/>
      <c r="SPL79" s="355"/>
      <c r="SPM79" s="355"/>
      <c r="SPN79" s="355"/>
      <c r="SPO79" s="355"/>
      <c r="SPP79" s="355"/>
      <c r="SPQ79" s="355"/>
      <c r="SPR79" s="355"/>
      <c r="SPS79" s="355"/>
      <c r="SPT79" s="355"/>
      <c r="SPU79" s="355"/>
      <c r="SPV79" s="355"/>
      <c r="SPW79" s="355"/>
      <c r="SPX79" s="355"/>
      <c r="SPY79" s="355"/>
      <c r="SPZ79" s="355"/>
      <c r="SQA79" s="355"/>
      <c r="SQB79" s="355"/>
      <c r="SQC79" s="355"/>
      <c r="SQD79" s="355"/>
      <c r="SQE79" s="355"/>
      <c r="SQF79" s="355"/>
      <c r="SQG79" s="355"/>
      <c r="SQH79" s="355"/>
      <c r="SQI79" s="355"/>
      <c r="SQJ79" s="355"/>
      <c r="SQK79" s="355"/>
      <c r="SQL79" s="355"/>
      <c r="SQM79" s="355"/>
      <c r="SQN79" s="355"/>
      <c r="SQO79" s="355"/>
      <c r="SQP79" s="355"/>
      <c r="SQQ79" s="355"/>
      <c r="SQR79" s="355"/>
      <c r="SQS79" s="355"/>
      <c r="SQT79" s="355"/>
      <c r="SQU79" s="355"/>
      <c r="SQV79" s="355"/>
      <c r="SQW79" s="355"/>
      <c r="SQX79" s="355"/>
      <c r="SQY79" s="355"/>
      <c r="SQZ79" s="355"/>
      <c r="SRA79" s="355"/>
      <c r="SRB79" s="355"/>
      <c r="SRC79" s="355"/>
      <c r="SRD79" s="355"/>
      <c r="SRE79" s="355"/>
      <c r="SRF79" s="355"/>
      <c r="SRG79" s="355"/>
      <c r="SRH79" s="355"/>
      <c r="SRI79" s="355"/>
      <c r="SRJ79" s="355"/>
      <c r="SRK79" s="355"/>
      <c r="SRL79" s="355"/>
      <c r="SRM79" s="355"/>
      <c r="SRN79" s="355"/>
      <c r="SRO79" s="355"/>
      <c r="SRP79" s="355"/>
      <c r="SRQ79" s="355"/>
      <c r="SRR79" s="355"/>
      <c r="SRS79" s="355"/>
      <c r="SRT79" s="355"/>
      <c r="SRU79" s="355"/>
      <c r="SRV79" s="355"/>
      <c r="SRW79" s="355"/>
      <c r="SRX79" s="355"/>
      <c r="SRY79" s="355"/>
      <c r="SRZ79" s="355"/>
      <c r="SSA79" s="355"/>
      <c r="SSB79" s="355"/>
      <c r="SSC79" s="355"/>
      <c r="SSD79" s="355"/>
      <c r="SSE79" s="355"/>
      <c r="SSF79" s="355"/>
      <c r="SSG79" s="355"/>
      <c r="SSH79" s="355"/>
      <c r="SSI79" s="355"/>
      <c r="SSJ79" s="355"/>
      <c r="SSK79" s="355"/>
      <c r="SSL79" s="355"/>
      <c r="SSM79" s="355"/>
      <c r="SSN79" s="355"/>
      <c r="SSO79" s="355"/>
      <c r="SSP79" s="355"/>
      <c r="SSQ79" s="355"/>
      <c r="SSR79" s="355"/>
      <c r="SSS79" s="355"/>
      <c r="SST79" s="355"/>
      <c r="SSU79" s="355"/>
      <c r="SSV79" s="355"/>
      <c r="SSW79" s="355"/>
      <c r="SSX79" s="355"/>
      <c r="SSY79" s="355"/>
      <c r="SSZ79" s="355"/>
      <c r="STA79" s="355"/>
      <c r="STB79" s="355"/>
      <c r="STC79" s="355"/>
      <c r="STD79" s="355"/>
      <c r="STE79" s="355"/>
      <c r="STF79" s="355"/>
      <c r="STG79" s="355"/>
      <c r="STH79" s="355"/>
      <c r="STI79" s="355"/>
      <c r="STJ79" s="355"/>
      <c r="STK79" s="355"/>
      <c r="STL79" s="355"/>
      <c r="STM79" s="355"/>
      <c r="STN79" s="355"/>
      <c r="STO79" s="355"/>
      <c r="STP79" s="355"/>
      <c r="STQ79" s="355"/>
      <c r="STR79" s="355"/>
      <c r="STS79" s="355"/>
      <c r="STT79" s="355"/>
      <c r="STU79" s="355"/>
      <c r="STV79" s="355"/>
      <c r="STW79" s="355"/>
      <c r="STX79" s="355"/>
      <c r="STY79" s="355"/>
      <c r="STZ79" s="355"/>
      <c r="SUA79" s="355"/>
      <c r="SUB79" s="355"/>
      <c r="SUC79" s="355"/>
      <c r="SUD79" s="355"/>
      <c r="SUE79" s="355"/>
      <c r="SUF79" s="355"/>
      <c r="SUG79" s="355"/>
      <c r="SUH79" s="355"/>
      <c r="SUI79" s="355"/>
      <c r="SUJ79" s="355"/>
      <c r="SUK79" s="355"/>
      <c r="SUL79" s="355"/>
      <c r="SUM79" s="355"/>
      <c r="SUN79" s="355"/>
      <c r="SUO79" s="355"/>
      <c r="SUP79" s="355"/>
      <c r="SUQ79" s="355"/>
      <c r="SUR79" s="355"/>
      <c r="SUS79" s="355"/>
      <c r="SUT79" s="355"/>
      <c r="SUU79" s="355"/>
      <c r="SUV79" s="355"/>
      <c r="SUW79" s="355"/>
      <c r="SUX79" s="355"/>
      <c r="SUY79" s="355"/>
      <c r="SUZ79" s="355"/>
      <c r="SVA79" s="355"/>
      <c r="SVB79" s="355"/>
      <c r="SVC79" s="355"/>
      <c r="SVD79" s="355"/>
      <c r="SVE79" s="355"/>
      <c r="SVF79" s="355"/>
      <c r="SVG79" s="355"/>
      <c r="SVH79" s="355"/>
      <c r="SVI79" s="355"/>
      <c r="SVJ79" s="355"/>
      <c r="SVK79" s="355"/>
      <c r="SVL79" s="355"/>
      <c r="SVM79" s="355"/>
      <c r="SVN79" s="355"/>
      <c r="SVO79" s="355"/>
      <c r="SVP79" s="355"/>
      <c r="SVQ79" s="355"/>
      <c r="SVR79" s="355"/>
      <c r="SVS79" s="355"/>
      <c r="SVT79" s="355"/>
      <c r="SVU79" s="355"/>
      <c r="SVV79" s="355"/>
      <c r="SVW79" s="355"/>
      <c r="SVX79" s="355"/>
      <c r="SVY79" s="355"/>
      <c r="SVZ79" s="355"/>
      <c r="SWA79" s="355"/>
      <c r="SWB79" s="355"/>
      <c r="SWC79" s="355"/>
      <c r="SWD79" s="355"/>
      <c r="SWE79" s="355"/>
      <c r="SWF79" s="355"/>
      <c r="SWG79" s="355"/>
      <c r="SWH79" s="355"/>
      <c r="SWI79" s="355"/>
      <c r="SWJ79" s="355"/>
      <c r="SWK79" s="355"/>
      <c r="SWL79" s="355"/>
      <c r="SWM79" s="355"/>
      <c r="SWN79" s="355"/>
      <c r="SWO79" s="355"/>
      <c r="SWP79" s="355"/>
      <c r="SWQ79" s="355"/>
      <c r="SWR79" s="355"/>
      <c r="SWS79" s="355"/>
      <c r="SWT79" s="355"/>
      <c r="SWU79" s="355"/>
      <c r="SWV79" s="355"/>
      <c r="SWW79" s="355"/>
      <c r="SWX79" s="355"/>
      <c r="SWY79" s="355"/>
      <c r="SWZ79" s="355"/>
      <c r="SXA79" s="355"/>
      <c r="SXB79" s="355"/>
      <c r="SXC79" s="355"/>
      <c r="SXD79" s="355"/>
      <c r="SXE79" s="355"/>
      <c r="SXF79" s="355"/>
      <c r="SXG79" s="355"/>
      <c r="SXH79" s="355"/>
      <c r="SXI79" s="355"/>
      <c r="SXJ79" s="355"/>
      <c r="SXK79" s="355"/>
      <c r="SXL79" s="355"/>
      <c r="SXM79" s="355"/>
      <c r="SXN79" s="355"/>
      <c r="SXO79" s="355"/>
      <c r="SXP79" s="355"/>
      <c r="SXQ79" s="355"/>
      <c r="SXR79" s="355"/>
      <c r="SXS79" s="355"/>
      <c r="SXT79" s="355"/>
      <c r="SXU79" s="355"/>
      <c r="SXV79" s="355"/>
      <c r="SXW79" s="355"/>
      <c r="SXX79" s="355"/>
      <c r="SXY79" s="355"/>
      <c r="SXZ79" s="355"/>
      <c r="SYA79" s="355"/>
      <c r="SYB79" s="355"/>
      <c r="SYC79" s="355"/>
      <c r="SYD79" s="355"/>
      <c r="SYE79" s="355"/>
      <c r="SYF79" s="355"/>
      <c r="SYG79" s="355"/>
      <c r="SYH79" s="355"/>
      <c r="SYI79" s="355"/>
      <c r="SYJ79" s="355"/>
      <c r="SYK79" s="355"/>
      <c r="SYL79" s="355"/>
      <c r="SYM79" s="355"/>
      <c r="SYN79" s="355"/>
      <c r="SYO79" s="355"/>
      <c r="SYP79" s="355"/>
      <c r="SYQ79" s="355"/>
      <c r="SYR79" s="355"/>
      <c r="SYS79" s="355"/>
      <c r="SYT79" s="355"/>
      <c r="SYU79" s="355"/>
      <c r="SYV79" s="355"/>
      <c r="SYW79" s="355"/>
      <c r="SYX79" s="355"/>
      <c r="SYY79" s="355"/>
      <c r="SYZ79" s="355"/>
      <c r="SZA79" s="355"/>
      <c r="SZB79" s="355"/>
      <c r="SZC79" s="355"/>
      <c r="SZD79" s="355"/>
      <c r="SZE79" s="355"/>
      <c r="SZF79" s="355"/>
      <c r="SZG79" s="355"/>
      <c r="SZH79" s="355"/>
      <c r="SZI79" s="355"/>
      <c r="SZJ79" s="355"/>
      <c r="SZK79" s="355"/>
      <c r="SZL79" s="355"/>
      <c r="SZM79" s="355"/>
      <c r="SZN79" s="355"/>
      <c r="SZO79" s="355"/>
      <c r="SZP79" s="355"/>
      <c r="SZQ79" s="355"/>
      <c r="SZR79" s="355"/>
      <c r="SZS79" s="355"/>
      <c r="SZT79" s="355"/>
      <c r="SZU79" s="355"/>
      <c r="SZV79" s="355"/>
      <c r="SZW79" s="355"/>
      <c r="SZX79" s="355"/>
      <c r="SZY79" s="355"/>
      <c r="SZZ79" s="355"/>
      <c r="TAA79" s="355"/>
      <c r="TAB79" s="355"/>
      <c r="TAC79" s="355"/>
      <c r="TAD79" s="355"/>
      <c r="TAE79" s="355"/>
      <c r="TAF79" s="355"/>
      <c r="TAG79" s="355"/>
      <c r="TAH79" s="355"/>
      <c r="TAI79" s="355"/>
      <c r="TAJ79" s="355"/>
      <c r="TAK79" s="355"/>
      <c r="TAL79" s="355"/>
      <c r="TAM79" s="355"/>
      <c r="TAN79" s="355"/>
      <c r="TAO79" s="355"/>
      <c r="TAP79" s="355"/>
      <c r="TAQ79" s="355"/>
      <c r="TAR79" s="355"/>
      <c r="TAS79" s="355"/>
      <c r="TAT79" s="355"/>
      <c r="TAU79" s="355"/>
      <c r="TAV79" s="355"/>
      <c r="TAW79" s="355"/>
      <c r="TAX79" s="355"/>
      <c r="TAY79" s="355"/>
      <c r="TAZ79" s="355"/>
      <c r="TBA79" s="355"/>
      <c r="TBB79" s="355"/>
      <c r="TBC79" s="355"/>
      <c r="TBD79" s="355"/>
      <c r="TBE79" s="355"/>
      <c r="TBF79" s="355"/>
      <c r="TBG79" s="355"/>
      <c r="TBH79" s="355"/>
      <c r="TBI79" s="355"/>
      <c r="TBJ79" s="355"/>
      <c r="TBK79" s="355"/>
      <c r="TBL79" s="355"/>
      <c r="TBM79" s="355"/>
      <c r="TBN79" s="355"/>
      <c r="TBO79" s="355"/>
      <c r="TBP79" s="355"/>
      <c r="TBQ79" s="355"/>
      <c r="TBR79" s="355"/>
      <c r="TBS79" s="355"/>
      <c r="TBT79" s="355"/>
      <c r="TBU79" s="355"/>
      <c r="TBV79" s="355"/>
      <c r="TBW79" s="355"/>
      <c r="TBX79" s="355"/>
      <c r="TBY79" s="355"/>
      <c r="TBZ79" s="355"/>
      <c r="TCA79" s="355"/>
      <c r="TCB79" s="355"/>
      <c r="TCC79" s="355"/>
      <c r="TCD79" s="355"/>
      <c r="TCE79" s="355"/>
      <c r="TCF79" s="355"/>
      <c r="TCG79" s="355"/>
      <c r="TCH79" s="355"/>
      <c r="TCI79" s="355"/>
      <c r="TCJ79" s="355"/>
      <c r="TCK79" s="355"/>
      <c r="TCL79" s="355"/>
      <c r="TCM79" s="355"/>
      <c r="TCN79" s="355"/>
      <c r="TCO79" s="355"/>
      <c r="TCP79" s="355"/>
      <c r="TCQ79" s="355"/>
      <c r="TCR79" s="355"/>
      <c r="TCS79" s="355"/>
      <c r="TCT79" s="355"/>
      <c r="TCU79" s="355"/>
      <c r="TCV79" s="355"/>
      <c r="TCW79" s="355"/>
      <c r="TCX79" s="355"/>
      <c r="TCY79" s="355"/>
      <c r="TCZ79" s="355"/>
      <c r="TDA79" s="355"/>
      <c r="TDB79" s="355"/>
      <c r="TDC79" s="355"/>
      <c r="TDD79" s="355"/>
      <c r="TDE79" s="355"/>
      <c r="TDF79" s="355"/>
      <c r="TDG79" s="355"/>
      <c r="TDH79" s="355"/>
      <c r="TDI79" s="355"/>
      <c r="TDJ79" s="355"/>
      <c r="TDK79" s="355"/>
      <c r="TDL79" s="355"/>
      <c r="TDM79" s="355"/>
      <c r="TDN79" s="355"/>
      <c r="TDO79" s="355"/>
      <c r="TDP79" s="355"/>
      <c r="TDQ79" s="355"/>
      <c r="TDR79" s="355"/>
      <c r="TDS79" s="355"/>
      <c r="TDT79" s="355"/>
      <c r="TDU79" s="355"/>
      <c r="TDV79" s="355"/>
      <c r="TDW79" s="355"/>
      <c r="TDX79" s="355"/>
      <c r="TDY79" s="355"/>
      <c r="TDZ79" s="355"/>
      <c r="TEA79" s="355"/>
      <c r="TEB79" s="355"/>
      <c r="TEC79" s="355"/>
      <c r="TED79" s="355"/>
      <c r="TEE79" s="355"/>
      <c r="TEF79" s="355"/>
      <c r="TEG79" s="355"/>
      <c r="TEH79" s="355"/>
      <c r="TEI79" s="355"/>
      <c r="TEJ79" s="355"/>
      <c r="TEK79" s="355"/>
      <c r="TEL79" s="355"/>
      <c r="TEM79" s="355"/>
      <c r="TEN79" s="355"/>
      <c r="TEO79" s="355"/>
      <c r="TEP79" s="355"/>
      <c r="TEQ79" s="355"/>
      <c r="TER79" s="355"/>
      <c r="TES79" s="355"/>
      <c r="TET79" s="355"/>
      <c r="TEU79" s="355"/>
      <c r="TEV79" s="355"/>
      <c r="TEW79" s="355"/>
      <c r="TEX79" s="355"/>
      <c r="TEY79" s="355"/>
      <c r="TEZ79" s="355"/>
      <c r="TFA79" s="355"/>
      <c r="TFB79" s="355"/>
      <c r="TFC79" s="355"/>
      <c r="TFD79" s="355"/>
      <c r="TFE79" s="355"/>
      <c r="TFF79" s="355"/>
      <c r="TFG79" s="355"/>
      <c r="TFH79" s="355"/>
      <c r="TFI79" s="355"/>
      <c r="TFJ79" s="355"/>
      <c r="TFK79" s="355"/>
      <c r="TFL79" s="355"/>
      <c r="TFM79" s="355"/>
      <c r="TFN79" s="355"/>
      <c r="TFO79" s="355"/>
      <c r="TFP79" s="355"/>
      <c r="TFQ79" s="355"/>
      <c r="TFR79" s="355"/>
      <c r="TFS79" s="355"/>
      <c r="TFT79" s="355"/>
      <c r="TFU79" s="355"/>
      <c r="TFV79" s="355"/>
      <c r="TFW79" s="355"/>
      <c r="TFX79" s="355"/>
      <c r="TFY79" s="355"/>
      <c r="TFZ79" s="355"/>
      <c r="TGA79" s="355"/>
      <c r="TGB79" s="355"/>
      <c r="TGC79" s="355"/>
      <c r="TGD79" s="355"/>
      <c r="TGE79" s="355"/>
      <c r="TGF79" s="355"/>
      <c r="TGG79" s="355"/>
      <c r="TGH79" s="355"/>
      <c r="TGI79" s="355"/>
      <c r="TGJ79" s="355"/>
      <c r="TGK79" s="355"/>
      <c r="TGL79" s="355"/>
      <c r="TGM79" s="355"/>
      <c r="TGN79" s="355"/>
      <c r="TGO79" s="355"/>
      <c r="TGP79" s="355"/>
      <c r="TGQ79" s="355"/>
      <c r="TGR79" s="355"/>
      <c r="TGS79" s="355"/>
      <c r="TGT79" s="355"/>
      <c r="TGU79" s="355"/>
      <c r="TGV79" s="355"/>
      <c r="TGW79" s="355"/>
      <c r="TGX79" s="355"/>
      <c r="TGY79" s="355"/>
      <c r="TGZ79" s="355"/>
      <c r="THA79" s="355"/>
      <c r="THB79" s="355"/>
      <c r="THC79" s="355"/>
      <c r="THD79" s="355"/>
      <c r="THE79" s="355"/>
      <c r="THF79" s="355"/>
      <c r="THG79" s="355"/>
      <c r="THH79" s="355"/>
      <c r="THI79" s="355"/>
      <c r="THJ79" s="355"/>
      <c r="THK79" s="355"/>
      <c r="THL79" s="355"/>
      <c r="THM79" s="355"/>
      <c r="THN79" s="355"/>
      <c r="THO79" s="355"/>
      <c r="THP79" s="355"/>
      <c r="THQ79" s="355"/>
      <c r="THR79" s="355"/>
      <c r="THS79" s="355"/>
      <c r="THT79" s="355"/>
      <c r="THU79" s="355"/>
      <c r="THV79" s="355"/>
      <c r="THW79" s="355"/>
      <c r="THX79" s="355"/>
      <c r="THY79" s="355"/>
      <c r="THZ79" s="355"/>
      <c r="TIA79" s="355"/>
      <c r="TIB79" s="355"/>
      <c r="TIC79" s="355"/>
      <c r="TID79" s="355"/>
      <c r="TIE79" s="355"/>
      <c r="TIF79" s="355"/>
      <c r="TIG79" s="355"/>
      <c r="TIH79" s="355"/>
      <c r="TII79" s="355"/>
      <c r="TIJ79" s="355"/>
      <c r="TIK79" s="355"/>
      <c r="TIL79" s="355"/>
      <c r="TIM79" s="355"/>
      <c r="TIN79" s="355"/>
      <c r="TIO79" s="355"/>
      <c r="TIP79" s="355"/>
      <c r="TIQ79" s="355"/>
      <c r="TIR79" s="355"/>
      <c r="TIS79" s="355"/>
      <c r="TIT79" s="355"/>
      <c r="TIU79" s="355"/>
      <c r="TIV79" s="355"/>
      <c r="TIW79" s="355"/>
      <c r="TIX79" s="355"/>
      <c r="TIY79" s="355"/>
      <c r="TIZ79" s="355"/>
      <c r="TJA79" s="355"/>
      <c r="TJB79" s="355"/>
      <c r="TJC79" s="355"/>
      <c r="TJD79" s="355"/>
      <c r="TJE79" s="355"/>
      <c r="TJF79" s="355"/>
      <c r="TJG79" s="355"/>
      <c r="TJH79" s="355"/>
      <c r="TJI79" s="355"/>
      <c r="TJJ79" s="355"/>
      <c r="TJK79" s="355"/>
      <c r="TJL79" s="355"/>
      <c r="TJM79" s="355"/>
      <c r="TJN79" s="355"/>
      <c r="TJO79" s="355"/>
      <c r="TJP79" s="355"/>
      <c r="TJQ79" s="355"/>
      <c r="TJR79" s="355"/>
      <c r="TJS79" s="355"/>
      <c r="TJT79" s="355"/>
      <c r="TJU79" s="355"/>
      <c r="TJV79" s="355"/>
      <c r="TJW79" s="355"/>
      <c r="TJX79" s="355"/>
      <c r="TJY79" s="355"/>
      <c r="TJZ79" s="355"/>
      <c r="TKA79" s="355"/>
      <c r="TKB79" s="355"/>
      <c r="TKC79" s="355"/>
      <c r="TKD79" s="355"/>
      <c r="TKE79" s="355"/>
      <c r="TKF79" s="355"/>
      <c r="TKG79" s="355"/>
      <c r="TKH79" s="355"/>
      <c r="TKI79" s="355"/>
      <c r="TKJ79" s="355"/>
      <c r="TKK79" s="355"/>
      <c r="TKL79" s="355"/>
      <c r="TKM79" s="355"/>
      <c r="TKN79" s="355"/>
      <c r="TKO79" s="355"/>
      <c r="TKP79" s="355"/>
      <c r="TKQ79" s="355"/>
      <c r="TKR79" s="355"/>
      <c r="TKS79" s="355"/>
      <c r="TKT79" s="355"/>
      <c r="TKU79" s="355"/>
      <c r="TKV79" s="355"/>
      <c r="TKW79" s="355"/>
      <c r="TKX79" s="355"/>
      <c r="TKY79" s="355"/>
      <c r="TKZ79" s="355"/>
      <c r="TLA79" s="355"/>
      <c r="TLB79" s="355"/>
      <c r="TLC79" s="355"/>
      <c r="TLD79" s="355"/>
      <c r="TLE79" s="355"/>
      <c r="TLF79" s="355"/>
      <c r="TLG79" s="355"/>
      <c r="TLH79" s="355"/>
      <c r="TLI79" s="355"/>
      <c r="TLJ79" s="355"/>
      <c r="TLK79" s="355"/>
      <c r="TLL79" s="355"/>
      <c r="TLM79" s="355"/>
      <c r="TLN79" s="355"/>
      <c r="TLO79" s="355"/>
      <c r="TLP79" s="355"/>
      <c r="TLQ79" s="355"/>
      <c r="TLR79" s="355"/>
      <c r="TLS79" s="355"/>
      <c r="TLT79" s="355"/>
      <c r="TLU79" s="355"/>
      <c r="TLV79" s="355"/>
      <c r="TLW79" s="355"/>
      <c r="TLX79" s="355"/>
      <c r="TLY79" s="355"/>
      <c r="TLZ79" s="355"/>
      <c r="TMA79" s="355"/>
      <c r="TMB79" s="355"/>
      <c r="TMC79" s="355"/>
      <c r="TMD79" s="355"/>
      <c r="TME79" s="355"/>
      <c r="TMF79" s="355"/>
      <c r="TMG79" s="355"/>
      <c r="TMH79" s="355"/>
      <c r="TMI79" s="355"/>
      <c r="TMJ79" s="355"/>
      <c r="TMK79" s="355"/>
      <c r="TML79" s="355"/>
      <c r="TMM79" s="355"/>
      <c r="TMN79" s="355"/>
      <c r="TMO79" s="355"/>
      <c r="TMP79" s="355"/>
      <c r="TMQ79" s="355"/>
      <c r="TMR79" s="355"/>
      <c r="TMS79" s="355"/>
      <c r="TMT79" s="355"/>
      <c r="TMU79" s="355"/>
      <c r="TMV79" s="355"/>
      <c r="TMW79" s="355"/>
      <c r="TMX79" s="355"/>
      <c r="TMY79" s="355"/>
      <c r="TMZ79" s="355"/>
      <c r="TNA79" s="355"/>
      <c r="TNB79" s="355"/>
      <c r="TNC79" s="355"/>
      <c r="TND79" s="355"/>
      <c r="TNE79" s="355"/>
      <c r="TNF79" s="355"/>
      <c r="TNG79" s="355"/>
      <c r="TNH79" s="355"/>
      <c r="TNI79" s="355"/>
      <c r="TNJ79" s="355"/>
      <c r="TNK79" s="355"/>
      <c r="TNL79" s="355"/>
      <c r="TNM79" s="355"/>
      <c r="TNN79" s="355"/>
      <c r="TNO79" s="355"/>
      <c r="TNP79" s="355"/>
      <c r="TNQ79" s="355"/>
      <c r="TNR79" s="355"/>
      <c r="TNS79" s="355"/>
      <c r="TNT79" s="355"/>
      <c r="TNU79" s="355"/>
      <c r="TNV79" s="355"/>
      <c r="TNW79" s="355"/>
      <c r="TNX79" s="355"/>
      <c r="TNY79" s="355"/>
      <c r="TNZ79" s="355"/>
      <c r="TOA79" s="355"/>
      <c r="TOB79" s="355"/>
      <c r="TOC79" s="355"/>
      <c r="TOD79" s="355"/>
      <c r="TOE79" s="355"/>
      <c r="TOF79" s="355"/>
      <c r="TOG79" s="355"/>
      <c r="TOH79" s="355"/>
      <c r="TOI79" s="355"/>
      <c r="TOJ79" s="355"/>
      <c r="TOK79" s="355"/>
      <c r="TOL79" s="355"/>
      <c r="TOM79" s="355"/>
      <c r="TON79" s="355"/>
      <c r="TOO79" s="355"/>
      <c r="TOP79" s="355"/>
      <c r="TOQ79" s="355"/>
      <c r="TOR79" s="355"/>
      <c r="TOS79" s="355"/>
      <c r="TOT79" s="355"/>
      <c r="TOU79" s="355"/>
      <c r="TOV79" s="355"/>
      <c r="TOW79" s="355"/>
      <c r="TOX79" s="355"/>
      <c r="TOY79" s="355"/>
      <c r="TOZ79" s="355"/>
      <c r="TPA79" s="355"/>
      <c r="TPB79" s="355"/>
      <c r="TPC79" s="355"/>
      <c r="TPD79" s="355"/>
      <c r="TPE79" s="355"/>
      <c r="TPF79" s="355"/>
      <c r="TPG79" s="355"/>
      <c r="TPH79" s="355"/>
      <c r="TPI79" s="355"/>
      <c r="TPJ79" s="355"/>
      <c r="TPK79" s="355"/>
      <c r="TPL79" s="355"/>
      <c r="TPM79" s="355"/>
      <c r="TPN79" s="355"/>
      <c r="TPO79" s="355"/>
      <c r="TPP79" s="355"/>
      <c r="TPQ79" s="355"/>
      <c r="TPR79" s="355"/>
      <c r="TPS79" s="355"/>
      <c r="TPT79" s="355"/>
      <c r="TPU79" s="355"/>
      <c r="TPV79" s="355"/>
      <c r="TPW79" s="355"/>
      <c r="TPX79" s="355"/>
      <c r="TPY79" s="355"/>
      <c r="TPZ79" s="355"/>
      <c r="TQA79" s="355"/>
      <c r="TQB79" s="355"/>
      <c r="TQC79" s="355"/>
      <c r="TQD79" s="355"/>
      <c r="TQE79" s="355"/>
      <c r="TQF79" s="355"/>
      <c r="TQG79" s="355"/>
      <c r="TQH79" s="355"/>
      <c r="TQI79" s="355"/>
      <c r="TQJ79" s="355"/>
      <c r="TQK79" s="355"/>
      <c r="TQL79" s="355"/>
      <c r="TQM79" s="355"/>
      <c r="TQN79" s="355"/>
      <c r="TQO79" s="355"/>
      <c r="TQP79" s="355"/>
      <c r="TQQ79" s="355"/>
      <c r="TQR79" s="355"/>
      <c r="TQS79" s="355"/>
      <c r="TQT79" s="355"/>
      <c r="TQU79" s="355"/>
      <c r="TQV79" s="355"/>
      <c r="TQW79" s="355"/>
      <c r="TQX79" s="355"/>
      <c r="TQY79" s="355"/>
      <c r="TQZ79" s="355"/>
      <c r="TRA79" s="355"/>
      <c r="TRB79" s="355"/>
      <c r="TRC79" s="355"/>
      <c r="TRD79" s="355"/>
      <c r="TRE79" s="355"/>
      <c r="TRF79" s="355"/>
      <c r="TRG79" s="355"/>
      <c r="TRH79" s="355"/>
      <c r="TRI79" s="355"/>
      <c r="TRJ79" s="355"/>
      <c r="TRK79" s="355"/>
      <c r="TRL79" s="355"/>
      <c r="TRM79" s="355"/>
      <c r="TRN79" s="355"/>
      <c r="TRO79" s="355"/>
      <c r="TRP79" s="355"/>
      <c r="TRQ79" s="355"/>
      <c r="TRR79" s="355"/>
      <c r="TRS79" s="355"/>
      <c r="TRT79" s="355"/>
      <c r="TRU79" s="355"/>
      <c r="TRV79" s="355"/>
      <c r="TRW79" s="355"/>
      <c r="TRX79" s="355"/>
      <c r="TRY79" s="355"/>
      <c r="TRZ79" s="355"/>
      <c r="TSA79" s="355"/>
      <c r="TSB79" s="355"/>
      <c r="TSC79" s="355"/>
      <c r="TSD79" s="355"/>
      <c r="TSE79" s="355"/>
      <c r="TSF79" s="355"/>
      <c r="TSG79" s="355"/>
      <c r="TSH79" s="355"/>
      <c r="TSI79" s="355"/>
      <c r="TSJ79" s="355"/>
      <c r="TSK79" s="355"/>
      <c r="TSL79" s="355"/>
      <c r="TSM79" s="355"/>
      <c r="TSN79" s="355"/>
      <c r="TSO79" s="355"/>
      <c r="TSP79" s="355"/>
      <c r="TSQ79" s="355"/>
      <c r="TSR79" s="355"/>
      <c r="TSS79" s="355"/>
      <c r="TST79" s="355"/>
      <c r="TSU79" s="355"/>
      <c r="TSV79" s="355"/>
      <c r="TSW79" s="355"/>
      <c r="TSX79" s="355"/>
      <c r="TSY79" s="355"/>
      <c r="TSZ79" s="355"/>
      <c r="TTA79" s="355"/>
      <c r="TTB79" s="355"/>
      <c r="TTC79" s="355"/>
      <c r="TTD79" s="355"/>
      <c r="TTE79" s="355"/>
      <c r="TTF79" s="355"/>
      <c r="TTG79" s="355"/>
      <c r="TTH79" s="355"/>
      <c r="TTI79" s="355"/>
      <c r="TTJ79" s="355"/>
      <c r="TTK79" s="355"/>
      <c r="TTL79" s="355"/>
      <c r="TTM79" s="355"/>
      <c r="TTN79" s="355"/>
      <c r="TTO79" s="355"/>
      <c r="TTP79" s="355"/>
      <c r="TTQ79" s="355"/>
      <c r="TTR79" s="355"/>
      <c r="TTS79" s="355"/>
      <c r="TTT79" s="355"/>
      <c r="TTU79" s="355"/>
      <c r="TTV79" s="355"/>
      <c r="TTW79" s="355"/>
      <c r="TTX79" s="355"/>
      <c r="TTY79" s="355"/>
      <c r="TTZ79" s="355"/>
      <c r="TUA79" s="355"/>
      <c r="TUB79" s="355"/>
      <c r="TUC79" s="355"/>
      <c r="TUD79" s="355"/>
      <c r="TUE79" s="355"/>
      <c r="TUF79" s="355"/>
      <c r="TUG79" s="355"/>
      <c r="TUH79" s="355"/>
      <c r="TUI79" s="355"/>
      <c r="TUJ79" s="355"/>
      <c r="TUK79" s="355"/>
      <c r="TUL79" s="355"/>
      <c r="TUM79" s="355"/>
      <c r="TUN79" s="355"/>
      <c r="TUO79" s="355"/>
      <c r="TUP79" s="355"/>
      <c r="TUQ79" s="355"/>
      <c r="TUR79" s="355"/>
      <c r="TUS79" s="355"/>
      <c r="TUT79" s="355"/>
      <c r="TUU79" s="355"/>
      <c r="TUV79" s="355"/>
      <c r="TUW79" s="355"/>
      <c r="TUX79" s="355"/>
      <c r="TUY79" s="355"/>
      <c r="TUZ79" s="355"/>
      <c r="TVA79" s="355"/>
      <c r="TVB79" s="355"/>
      <c r="TVC79" s="355"/>
      <c r="TVD79" s="355"/>
      <c r="TVE79" s="355"/>
      <c r="TVF79" s="355"/>
      <c r="TVG79" s="355"/>
      <c r="TVH79" s="355"/>
      <c r="TVI79" s="355"/>
      <c r="TVJ79" s="355"/>
      <c r="TVK79" s="355"/>
      <c r="TVL79" s="355"/>
      <c r="TVM79" s="355"/>
      <c r="TVN79" s="355"/>
      <c r="TVO79" s="355"/>
      <c r="TVP79" s="355"/>
      <c r="TVQ79" s="355"/>
      <c r="TVR79" s="355"/>
      <c r="TVS79" s="355"/>
      <c r="TVT79" s="355"/>
      <c r="TVU79" s="355"/>
      <c r="TVV79" s="355"/>
      <c r="TVW79" s="355"/>
      <c r="TVX79" s="355"/>
      <c r="TVY79" s="355"/>
      <c r="TVZ79" s="355"/>
      <c r="TWA79" s="355"/>
      <c r="TWB79" s="355"/>
      <c r="TWC79" s="355"/>
      <c r="TWD79" s="355"/>
      <c r="TWE79" s="355"/>
      <c r="TWF79" s="355"/>
      <c r="TWG79" s="355"/>
      <c r="TWH79" s="355"/>
      <c r="TWI79" s="355"/>
      <c r="TWJ79" s="355"/>
      <c r="TWK79" s="355"/>
      <c r="TWL79" s="355"/>
      <c r="TWM79" s="355"/>
      <c r="TWN79" s="355"/>
      <c r="TWO79" s="355"/>
      <c r="TWP79" s="355"/>
      <c r="TWQ79" s="355"/>
      <c r="TWR79" s="355"/>
      <c r="TWS79" s="355"/>
      <c r="TWT79" s="355"/>
      <c r="TWU79" s="355"/>
      <c r="TWV79" s="355"/>
      <c r="TWW79" s="355"/>
      <c r="TWX79" s="355"/>
      <c r="TWY79" s="355"/>
      <c r="TWZ79" s="355"/>
      <c r="TXA79" s="355"/>
      <c r="TXB79" s="355"/>
      <c r="TXC79" s="355"/>
      <c r="TXD79" s="355"/>
      <c r="TXE79" s="355"/>
      <c r="TXF79" s="355"/>
      <c r="TXG79" s="355"/>
      <c r="TXH79" s="355"/>
      <c r="TXI79" s="355"/>
      <c r="TXJ79" s="355"/>
      <c r="TXK79" s="355"/>
      <c r="TXL79" s="355"/>
      <c r="TXM79" s="355"/>
      <c r="TXN79" s="355"/>
      <c r="TXO79" s="355"/>
      <c r="TXP79" s="355"/>
      <c r="TXQ79" s="355"/>
      <c r="TXR79" s="355"/>
      <c r="TXS79" s="355"/>
      <c r="TXT79" s="355"/>
      <c r="TXU79" s="355"/>
      <c r="TXV79" s="355"/>
      <c r="TXW79" s="355"/>
      <c r="TXX79" s="355"/>
      <c r="TXY79" s="355"/>
      <c r="TXZ79" s="355"/>
      <c r="TYA79" s="355"/>
      <c r="TYB79" s="355"/>
      <c r="TYC79" s="355"/>
      <c r="TYD79" s="355"/>
      <c r="TYE79" s="355"/>
      <c r="TYF79" s="355"/>
      <c r="TYG79" s="355"/>
      <c r="TYH79" s="355"/>
      <c r="TYI79" s="355"/>
      <c r="TYJ79" s="355"/>
      <c r="TYK79" s="355"/>
      <c r="TYL79" s="355"/>
      <c r="TYM79" s="355"/>
      <c r="TYN79" s="355"/>
      <c r="TYO79" s="355"/>
      <c r="TYP79" s="355"/>
      <c r="TYQ79" s="355"/>
      <c r="TYR79" s="355"/>
      <c r="TYS79" s="355"/>
      <c r="TYT79" s="355"/>
      <c r="TYU79" s="355"/>
      <c r="TYV79" s="355"/>
      <c r="TYW79" s="355"/>
      <c r="TYX79" s="355"/>
      <c r="TYY79" s="355"/>
      <c r="TYZ79" s="355"/>
      <c r="TZA79" s="355"/>
      <c r="TZB79" s="355"/>
      <c r="TZC79" s="355"/>
      <c r="TZD79" s="355"/>
      <c r="TZE79" s="355"/>
      <c r="TZF79" s="355"/>
      <c r="TZG79" s="355"/>
      <c r="TZH79" s="355"/>
      <c r="TZI79" s="355"/>
      <c r="TZJ79" s="355"/>
      <c r="TZK79" s="355"/>
      <c r="TZL79" s="355"/>
      <c r="TZM79" s="355"/>
      <c r="TZN79" s="355"/>
      <c r="TZO79" s="355"/>
      <c r="TZP79" s="355"/>
      <c r="TZQ79" s="355"/>
      <c r="TZR79" s="355"/>
      <c r="TZS79" s="355"/>
      <c r="TZT79" s="355"/>
      <c r="TZU79" s="355"/>
      <c r="TZV79" s="355"/>
      <c r="TZW79" s="355"/>
      <c r="TZX79" s="355"/>
      <c r="TZY79" s="355"/>
      <c r="TZZ79" s="355"/>
      <c r="UAA79" s="355"/>
      <c r="UAB79" s="355"/>
      <c r="UAC79" s="355"/>
      <c r="UAD79" s="355"/>
      <c r="UAE79" s="355"/>
      <c r="UAF79" s="355"/>
      <c r="UAG79" s="355"/>
      <c r="UAH79" s="355"/>
      <c r="UAI79" s="355"/>
      <c r="UAJ79" s="355"/>
      <c r="UAK79" s="355"/>
      <c r="UAL79" s="355"/>
      <c r="UAM79" s="355"/>
      <c r="UAN79" s="355"/>
      <c r="UAO79" s="355"/>
      <c r="UAP79" s="355"/>
      <c r="UAQ79" s="355"/>
      <c r="UAR79" s="355"/>
      <c r="UAS79" s="355"/>
      <c r="UAT79" s="355"/>
      <c r="UAU79" s="355"/>
      <c r="UAV79" s="355"/>
      <c r="UAW79" s="355"/>
      <c r="UAX79" s="355"/>
      <c r="UAY79" s="355"/>
      <c r="UAZ79" s="355"/>
      <c r="UBA79" s="355"/>
      <c r="UBB79" s="355"/>
      <c r="UBC79" s="355"/>
      <c r="UBD79" s="355"/>
      <c r="UBE79" s="355"/>
      <c r="UBF79" s="355"/>
      <c r="UBG79" s="355"/>
      <c r="UBH79" s="355"/>
      <c r="UBI79" s="355"/>
      <c r="UBJ79" s="355"/>
      <c r="UBK79" s="355"/>
      <c r="UBL79" s="355"/>
      <c r="UBM79" s="355"/>
      <c r="UBN79" s="355"/>
      <c r="UBO79" s="355"/>
      <c r="UBP79" s="355"/>
      <c r="UBQ79" s="355"/>
      <c r="UBR79" s="355"/>
      <c r="UBS79" s="355"/>
      <c r="UBT79" s="355"/>
      <c r="UBU79" s="355"/>
      <c r="UBV79" s="355"/>
      <c r="UBW79" s="355"/>
      <c r="UBX79" s="355"/>
      <c r="UBY79" s="355"/>
      <c r="UBZ79" s="355"/>
      <c r="UCA79" s="355"/>
      <c r="UCB79" s="355"/>
      <c r="UCC79" s="355"/>
      <c r="UCD79" s="355"/>
      <c r="UCE79" s="355"/>
      <c r="UCF79" s="355"/>
      <c r="UCG79" s="355"/>
      <c r="UCH79" s="355"/>
      <c r="UCI79" s="355"/>
      <c r="UCJ79" s="355"/>
      <c r="UCK79" s="355"/>
      <c r="UCL79" s="355"/>
      <c r="UCM79" s="355"/>
      <c r="UCN79" s="355"/>
      <c r="UCO79" s="355"/>
      <c r="UCP79" s="355"/>
      <c r="UCQ79" s="355"/>
      <c r="UCR79" s="355"/>
      <c r="UCS79" s="355"/>
      <c r="UCT79" s="355"/>
      <c r="UCU79" s="355"/>
      <c r="UCV79" s="355"/>
      <c r="UCW79" s="355"/>
      <c r="UCX79" s="355"/>
      <c r="UCY79" s="355"/>
      <c r="UCZ79" s="355"/>
      <c r="UDA79" s="355"/>
      <c r="UDB79" s="355"/>
      <c r="UDC79" s="355"/>
      <c r="UDD79" s="355"/>
      <c r="UDE79" s="355"/>
      <c r="UDF79" s="355"/>
      <c r="UDG79" s="355"/>
      <c r="UDH79" s="355"/>
      <c r="UDI79" s="355"/>
      <c r="UDJ79" s="355"/>
      <c r="UDK79" s="355"/>
      <c r="UDL79" s="355"/>
      <c r="UDM79" s="355"/>
      <c r="UDN79" s="355"/>
      <c r="UDO79" s="355"/>
      <c r="UDP79" s="355"/>
      <c r="UDQ79" s="355"/>
      <c r="UDR79" s="355"/>
      <c r="UDS79" s="355"/>
      <c r="UDT79" s="355"/>
      <c r="UDU79" s="355"/>
      <c r="UDV79" s="355"/>
      <c r="UDW79" s="355"/>
      <c r="UDX79" s="355"/>
      <c r="UDY79" s="355"/>
      <c r="UDZ79" s="355"/>
      <c r="UEA79" s="355"/>
      <c r="UEB79" s="355"/>
      <c r="UEC79" s="355"/>
      <c r="UED79" s="355"/>
      <c r="UEE79" s="355"/>
      <c r="UEF79" s="355"/>
      <c r="UEG79" s="355"/>
      <c r="UEH79" s="355"/>
      <c r="UEI79" s="355"/>
      <c r="UEJ79" s="355"/>
      <c r="UEK79" s="355"/>
      <c r="UEL79" s="355"/>
      <c r="UEM79" s="355"/>
      <c r="UEN79" s="355"/>
      <c r="UEO79" s="355"/>
      <c r="UEP79" s="355"/>
      <c r="UEQ79" s="355"/>
      <c r="UER79" s="355"/>
      <c r="UES79" s="355"/>
      <c r="UET79" s="355"/>
      <c r="UEU79" s="355"/>
      <c r="UEV79" s="355"/>
      <c r="UEW79" s="355"/>
      <c r="UEX79" s="355"/>
      <c r="UEY79" s="355"/>
      <c r="UEZ79" s="355"/>
      <c r="UFA79" s="355"/>
      <c r="UFB79" s="355"/>
      <c r="UFC79" s="355"/>
      <c r="UFD79" s="355"/>
      <c r="UFE79" s="355"/>
      <c r="UFF79" s="355"/>
      <c r="UFG79" s="355"/>
      <c r="UFH79" s="355"/>
      <c r="UFI79" s="355"/>
      <c r="UFJ79" s="355"/>
      <c r="UFK79" s="355"/>
      <c r="UFL79" s="355"/>
      <c r="UFM79" s="355"/>
      <c r="UFN79" s="355"/>
      <c r="UFO79" s="355"/>
      <c r="UFP79" s="355"/>
      <c r="UFQ79" s="355"/>
      <c r="UFR79" s="355"/>
      <c r="UFS79" s="355"/>
      <c r="UFT79" s="355"/>
      <c r="UFU79" s="355"/>
      <c r="UFV79" s="355"/>
      <c r="UFW79" s="355"/>
      <c r="UFX79" s="355"/>
      <c r="UFY79" s="355"/>
      <c r="UFZ79" s="355"/>
      <c r="UGA79" s="355"/>
      <c r="UGB79" s="355"/>
      <c r="UGC79" s="355"/>
      <c r="UGD79" s="355"/>
      <c r="UGE79" s="355"/>
      <c r="UGF79" s="355"/>
      <c r="UGG79" s="355"/>
      <c r="UGH79" s="355"/>
      <c r="UGI79" s="355"/>
      <c r="UGJ79" s="355"/>
      <c r="UGK79" s="355"/>
      <c r="UGL79" s="355"/>
      <c r="UGM79" s="355"/>
      <c r="UGN79" s="355"/>
      <c r="UGO79" s="355"/>
      <c r="UGP79" s="355"/>
      <c r="UGQ79" s="355"/>
      <c r="UGR79" s="355"/>
      <c r="UGS79" s="355"/>
      <c r="UGT79" s="355"/>
      <c r="UGU79" s="355"/>
      <c r="UGV79" s="355"/>
      <c r="UGW79" s="355"/>
      <c r="UGX79" s="355"/>
      <c r="UGY79" s="355"/>
      <c r="UGZ79" s="355"/>
      <c r="UHA79" s="355"/>
      <c r="UHB79" s="355"/>
      <c r="UHC79" s="355"/>
      <c r="UHD79" s="355"/>
      <c r="UHE79" s="355"/>
      <c r="UHF79" s="355"/>
      <c r="UHG79" s="355"/>
      <c r="UHH79" s="355"/>
      <c r="UHI79" s="355"/>
      <c r="UHJ79" s="355"/>
      <c r="UHK79" s="355"/>
      <c r="UHL79" s="355"/>
      <c r="UHM79" s="355"/>
      <c r="UHN79" s="355"/>
      <c r="UHO79" s="355"/>
      <c r="UHP79" s="355"/>
      <c r="UHQ79" s="355"/>
      <c r="UHR79" s="355"/>
      <c r="UHS79" s="355"/>
      <c r="UHT79" s="355"/>
      <c r="UHU79" s="355"/>
      <c r="UHV79" s="355"/>
      <c r="UHW79" s="355"/>
      <c r="UHX79" s="355"/>
      <c r="UHY79" s="355"/>
      <c r="UHZ79" s="355"/>
      <c r="UIA79" s="355"/>
      <c r="UIB79" s="355"/>
      <c r="UIC79" s="355"/>
      <c r="UID79" s="355"/>
      <c r="UIE79" s="355"/>
      <c r="UIF79" s="355"/>
      <c r="UIG79" s="355"/>
      <c r="UIH79" s="355"/>
      <c r="UII79" s="355"/>
      <c r="UIJ79" s="355"/>
      <c r="UIK79" s="355"/>
      <c r="UIL79" s="355"/>
      <c r="UIM79" s="355"/>
      <c r="UIN79" s="355"/>
      <c r="UIO79" s="355"/>
      <c r="UIP79" s="355"/>
      <c r="UIQ79" s="355"/>
      <c r="UIR79" s="355"/>
      <c r="UIS79" s="355"/>
      <c r="UIT79" s="355"/>
      <c r="UIU79" s="355"/>
      <c r="UIV79" s="355"/>
      <c r="UIW79" s="355"/>
      <c r="UIX79" s="355"/>
      <c r="UIY79" s="355"/>
      <c r="UIZ79" s="355"/>
      <c r="UJA79" s="355"/>
      <c r="UJB79" s="355"/>
      <c r="UJC79" s="355"/>
      <c r="UJD79" s="355"/>
      <c r="UJE79" s="355"/>
      <c r="UJF79" s="355"/>
      <c r="UJG79" s="355"/>
      <c r="UJH79" s="355"/>
      <c r="UJI79" s="355"/>
      <c r="UJJ79" s="355"/>
      <c r="UJK79" s="355"/>
      <c r="UJL79" s="355"/>
      <c r="UJM79" s="355"/>
      <c r="UJN79" s="355"/>
      <c r="UJO79" s="355"/>
      <c r="UJP79" s="355"/>
      <c r="UJQ79" s="355"/>
      <c r="UJR79" s="355"/>
      <c r="UJS79" s="355"/>
      <c r="UJT79" s="355"/>
      <c r="UJU79" s="355"/>
      <c r="UJV79" s="355"/>
      <c r="UJW79" s="355"/>
      <c r="UJX79" s="355"/>
      <c r="UJY79" s="355"/>
      <c r="UJZ79" s="355"/>
      <c r="UKA79" s="355"/>
      <c r="UKB79" s="355"/>
      <c r="UKC79" s="355"/>
      <c r="UKD79" s="355"/>
      <c r="UKE79" s="355"/>
      <c r="UKF79" s="355"/>
      <c r="UKG79" s="355"/>
      <c r="UKH79" s="355"/>
      <c r="UKI79" s="355"/>
      <c r="UKJ79" s="355"/>
      <c r="UKK79" s="355"/>
      <c r="UKL79" s="355"/>
      <c r="UKM79" s="355"/>
      <c r="UKN79" s="355"/>
      <c r="UKO79" s="355"/>
      <c r="UKP79" s="355"/>
      <c r="UKQ79" s="355"/>
      <c r="UKR79" s="355"/>
      <c r="UKS79" s="355"/>
      <c r="UKT79" s="355"/>
      <c r="UKU79" s="355"/>
      <c r="UKV79" s="355"/>
      <c r="UKW79" s="355"/>
      <c r="UKX79" s="355"/>
      <c r="UKY79" s="355"/>
      <c r="UKZ79" s="355"/>
      <c r="ULA79" s="355"/>
      <c r="ULB79" s="355"/>
      <c r="ULC79" s="355"/>
      <c r="ULD79" s="355"/>
      <c r="ULE79" s="355"/>
      <c r="ULF79" s="355"/>
      <c r="ULG79" s="355"/>
      <c r="ULH79" s="355"/>
      <c r="ULI79" s="355"/>
      <c r="ULJ79" s="355"/>
      <c r="ULK79" s="355"/>
      <c r="ULL79" s="355"/>
      <c r="ULM79" s="355"/>
      <c r="ULN79" s="355"/>
      <c r="ULO79" s="355"/>
      <c r="ULP79" s="355"/>
      <c r="ULQ79" s="355"/>
      <c r="ULR79" s="355"/>
      <c r="ULS79" s="355"/>
      <c r="ULT79" s="355"/>
      <c r="ULU79" s="355"/>
      <c r="ULV79" s="355"/>
      <c r="ULW79" s="355"/>
      <c r="ULX79" s="355"/>
      <c r="ULY79" s="355"/>
      <c r="ULZ79" s="355"/>
      <c r="UMA79" s="355"/>
      <c r="UMB79" s="355"/>
      <c r="UMC79" s="355"/>
      <c r="UMD79" s="355"/>
      <c r="UME79" s="355"/>
      <c r="UMF79" s="355"/>
      <c r="UMG79" s="355"/>
      <c r="UMH79" s="355"/>
      <c r="UMI79" s="355"/>
      <c r="UMJ79" s="355"/>
      <c r="UMK79" s="355"/>
      <c r="UML79" s="355"/>
      <c r="UMM79" s="355"/>
      <c r="UMN79" s="355"/>
      <c r="UMO79" s="355"/>
      <c r="UMP79" s="355"/>
      <c r="UMQ79" s="355"/>
      <c r="UMR79" s="355"/>
      <c r="UMS79" s="355"/>
      <c r="UMT79" s="355"/>
      <c r="UMU79" s="355"/>
      <c r="UMV79" s="355"/>
      <c r="UMW79" s="355"/>
      <c r="UMX79" s="355"/>
      <c r="UMY79" s="355"/>
      <c r="UMZ79" s="355"/>
      <c r="UNA79" s="355"/>
      <c r="UNB79" s="355"/>
      <c r="UNC79" s="355"/>
      <c r="UND79" s="355"/>
      <c r="UNE79" s="355"/>
      <c r="UNF79" s="355"/>
      <c r="UNG79" s="355"/>
      <c r="UNH79" s="355"/>
      <c r="UNI79" s="355"/>
      <c r="UNJ79" s="355"/>
      <c r="UNK79" s="355"/>
      <c r="UNL79" s="355"/>
      <c r="UNM79" s="355"/>
      <c r="UNN79" s="355"/>
      <c r="UNO79" s="355"/>
      <c r="UNP79" s="355"/>
      <c r="UNQ79" s="355"/>
      <c r="UNR79" s="355"/>
      <c r="UNS79" s="355"/>
      <c r="UNT79" s="355"/>
      <c r="UNU79" s="355"/>
      <c r="UNV79" s="355"/>
      <c r="UNW79" s="355"/>
      <c r="UNX79" s="355"/>
      <c r="UNY79" s="355"/>
      <c r="UNZ79" s="355"/>
      <c r="UOA79" s="355"/>
      <c r="UOB79" s="355"/>
      <c r="UOC79" s="355"/>
      <c r="UOD79" s="355"/>
      <c r="UOE79" s="355"/>
      <c r="UOF79" s="355"/>
      <c r="UOG79" s="355"/>
      <c r="UOH79" s="355"/>
      <c r="UOI79" s="355"/>
      <c r="UOJ79" s="355"/>
      <c r="UOK79" s="355"/>
      <c r="UOL79" s="355"/>
      <c r="UOM79" s="355"/>
      <c r="UON79" s="355"/>
      <c r="UOO79" s="355"/>
      <c r="UOP79" s="355"/>
      <c r="UOQ79" s="355"/>
      <c r="UOR79" s="355"/>
      <c r="UOS79" s="355"/>
      <c r="UOT79" s="355"/>
      <c r="UOU79" s="355"/>
      <c r="UOV79" s="355"/>
      <c r="UOW79" s="355"/>
      <c r="UOX79" s="355"/>
      <c r="UOY79" s="355"/>
      <c r="UOZ79" s="355"/>
      <c r="UPA79" s="355"/>
      <c r="UPB79" s="355"/>
      <c r="UPC79" s="355"/>
      <c r="UPD79" s="355"/>
      <c r="UPE79" s="355"/>
      <c r="UPF79" s="355"/>
      <c r="UPG79" s="355"/>
      <c r="UPH79" s="355"/>
      <c r="UPI79" s="355"/>
      <c r="UPJ79" s="355"/>
      <c r="UPK79" s="355"/>
      <c r="UPL79" s="355"/>
      <c r="UPM79" s="355"/>
      <c r="UPN79" s="355"/>
      <c r="UPO79" s="355"/>
      <c r="UPP79" s="355"/>
      <c r="UPQ79" s="355"/>
      <c r="UPR79" s="355"/>
      <c r="UPS79" s="355"/>
      <c r="UPT79" s="355"/>
      <c r="UPU79" s="355"/>
      <c r="UPV79" s="355"/>
      <c r="UPW79" s="355"/>
      <c r="UPX79" s="355"/>
      <c r="UPY79" s="355"/>
      <c r="UPZ79" s="355"/>
      <c r="UQA79" s="355"/>
      <c r="UQB79" s="355"/>
      <c r="UQC79" s="355"/>
      <c r="UQD79" s="355"/>
      <c r="UQE79" s="355"/>
      <c r="UQF79" s="355"/>
      <c r="UQG79" s="355"/>
      <c r="UQH79" s="355"/>
      <c r="UQI79" s="355"/>
      <c r="UQJ79" s="355"/>
      <c r="UQK79" s="355"/>
      <c r="UQL79" s="355"/>
      <c r="UQM79" s="355"/>
      <c r="UQN79" s="355"/>
      <c r="UQO79" s="355"/>
      <c r="UQP79" s="355"/>
      <c r="UQQ79" s="355"/>
      <c r="UQR79" s="355"/>
      <c r="UQS79" s="355"/>
      <c r="UQT79" s="355"/>
      <c r="UQU79" s="355"/>
      <c r="UQV79" s="355"/>
      <c r="UQW79" s="355"/>
      <c r="UQX79" s="355"/>
      <c r="UQY79" s="355"/>
      <c r="UQZ79" s="355"/>
      <c r="URA79" s="355"/>
      <c r="URB79" s="355"/>
      <c r="URC79" s="355"/>
      <c r="URD79" s="355"/>
      <c r="URE79" s="355"/>
      <c r="URF79" s="355"/>
      <c r="URG79" s="355"/>
      <c r="URH79" s="355"/>
      <c r="URI79" s="355"/>
      <c r="URJ79" s="355"/>
      <c r="URK79" s="355"/>
      <c r="URL79" s="355"/>
      <c r="URM79" s="355"/>
      <c r="URN79" s="355"/>
      <c r="URO79" s="355"/>
      <c r="URP79" s="355"/>
      <c r="URQ79" s="355"/>
      <c r="URR79" s="355"/>
      <c r="URS79" s="355"/>
      <c r="URT79" s="355"/>
      <c r="URU79" s="355"/>
      <c r="URV79" s="355"/>
      <c r="URW79" s="355"/>
      <c r="URX79" s="355"/>
      <c r="URY79" s="355"/>
      <c r="URZ79" s="355"/>
      <c r="USA79" s="355"/>
      <c r="USB79" s="355"/>
      <c r="USC79" s="355"/>
      <c r="USD79" s="355"/>
      <c r="USE79" s="355"/>
      <c r="USF79" s="355"/>
      <c r="USG79" s="355"/>
      <c r="USH79" s="355"/>
      <c r="USI79" s="355"/>
      <c r="USJ79" s="355"/>
      <c r="USK79" s="355"/>
      <c r="USL79" s="355"/>
      <c r="USM79" s="355"/>
      <c r="USN79" s="355"/>
      <c r="USO79" s="355"/>
      <c r="USP79" s="355"/>
      <c r="USQ79" s="355"/>
      <c r="USR79" s="355"/>
      <c r="USS79" s="355"/>
      <c r="UST79" s="355"/>
      <c r="USU79" s="355"/>
      <c r="USV79" s="355"/>
      <c r="USW79" s="355"/>
      <c r="USX79" s="355"/>
      <c r="USY79" s="355"/>
      <c r="USZ79" s="355"/>
      <c r="UTA79" s="355"/>
      <c r="UTB79" s="355"/>
      <c r="UTC79" s="355"/>
      <c r="UTD79" s="355"/>
      <c r="UTE79" s="355"/>
      <c r="UTF79" s="355"/>
      <c r="UTG79" s="355"/>
      <c r="UTH79" s="355"/>
      <c r="UTI79" s="355"/>
      <c r="UTJ79" s="355"/>
      <c r="UTK79" s="355"/>
      <c r="UTL79" s="355"/>
      <c r="UTM79" s="355"/>
      <c r="UTN79" s="355"/>
      <c r="UTO79" s="355"/>
      <c r="UTP79" s="355"/>
      <c r="UTQ79" s="355"/>
      <c r="UTR79" s="355"/>
      <c r="UTS79" s="355"/>
      <c r="UTT79" s="355"/>
      <c r="UTU79" s="355"/>
      <c r="UTV79" s="355"/>
      <c r="UTW79" s="355"/>
      <c r="UTX79" s="355"/>
      <c r="UTY79" s="355"/>
      <c r="UTZ79" s="355"/>
      <c r="UUA79" s="355"/>
      <c r="UUB79" s="355"/>
      <c r="UUC79" s="355"/>
      <c r="UUD79" s="355"/>
      <c r="UUE79" s="355"/>
      <c r="UUF79" s="355"/>
      <c r="UUG79" s="355"/>
      <c r="UUH79" s="355"/>
      <c r="UUI79" s="355"/>
      <c r="UUJ79" s="355"/>
      <c r="UUK79" s="355"/>
      <c r="UUL79" s="355"/>
      <c r="UUM79" s="355"/>
      <c r="UUN79" s="355"/>
      <c r="UUO79" s="355"/>
      <c r="UUP79" s="355"/>
      <c r="UUQ79" s="355"/>
      <c r="UUR79" s="355"/>
      <c r="UUS79" s="355"/>
      <c r="UUT79" s="355"/>
      <c r="UUU79" s="355"/>
      <c r="UUV79" s="355"/>
      <c r="UUW79" s="355"/>
      <c r="UUX79" s="355"/>
      <c r="UUY79" s="355"/>
      <c r="UUZ79" s="355"/>
      <c r="UVA79" s="355"/>
      <c r="UVB79" s="355"/>
      <c r="UVC79" s="355"/>
      <c r="UVD79" s="355"/>
      <c r="UVE79" s="355"/>
      <c r="UVF79" s="355"/>
      <c r="UVG79" s="355"/>
      <c r="UVH79" s="355"/>
      <c r="UVI79" s="355"/>
      <c r="UVJ79" s="355"/>
      <c r="UVK79" s="355"/>
      <c r="UVL79" s="355"/>
      <c r="UVM79" s="355"/>
      <c r="UVN79" s="355"/>
      <c r="UVO79" s="355"/>
      <c r="UVP79" s="355"/>
      <c r="UVQ79" s="355"/>
      <c r="UVR79" s="355"/>
      <c r="UVS79" s="355"/>
      <c r="UVT79" s="355"/>
      <c r="UVU79" s="355"/>
      <c r="UVV79" s="355"/>
      <c r="UVW79" s="355"/>
      <c r="UVX79" s="355"/>
      <c r="UVY79" s="355"/>
      <c r="UVZ79" s="355"/>
      <c r="UWA79" s="355"/>
      <c r="UWB79" s="355"/>
      <c r="UWC79" s="355"/>
      <c r="UWD79" s="355"/>
      <c r="UWE79" s="355"/>
      <c r="UWF79" s="355"/>
      <c r="UWG79" s="355"/>
      <c r="UWH79" s="355"/>
      <c r="UWI79" s="355"/>
      <c r="UWJ79" s="355"/>
      <c r="UWK79" s="355"/>
      <c r="UWL79" s="355"/>
      <c r="UWM79" s="355"/>
      <c r="UWN79" s="355"/>
      <c r="UWO79" s="355"/>
      <c r="UWP79" s="355"/>
      <c r="UWQ79" s="355"/>
      <c r="UWR79" s="355"/>
      <c r="UWS79" s="355"/>
      <c r="UWT79" s="355"/>
      <c r="UWU79" s="355"/>
      <c r="UWV79" s="355"/>
      <c r="UWW79" s="355"/>
      <c r="UWX79" s="355"/>
      <c r="UWY79" s="355"/>
      <c r="UWZ79" s="355"/>
      <c r="UXA79" s="355"/>
      <c r="UXB79" s="355"/>
      <c r="UXC79" s="355"/>
      <c r="UXD79" s="355"/>
      <c r="UXE79" s="355"/>
      <c r="UXF79" s="355"/>
      <c r="UXG79" s="355"/>
      <c r="UXH79" s="355"/>
      <c r="UXI79" s="355"/>
      <c r="UXJ79" s="355"/>
      <c r="UXK79" s="355"/>
      <c r="UXL79" s="355"/>
      <c r="UXM79" s="355"/>
      <c r="UXN79" s="355"/>
      <c r="UXO79" s="355"/>
      <c r="UXP79" s="355"/>
      <c r="UXQ79" s="355"/>
      <c r="UXR79" s="355"/>
      <c r="UXS79" s="355"/>
      <c r="UXT79" s="355"/>
      <c r="UXU79" s="355"/>
      <c r="UXV79" s="355"/>
      <c r="UXW79" s="355"/>
      <c r="UXX79" s="355"/>
      <c r="UXY79" s="355"/>
      <c r="UXZ79" s="355"/>
      <c r="UYA79" s="355"/>
      <c r="UYB79" s="355"/>
      <c r="UYC79" s="355"/>
      <c r="UYD79" s="355"/>
      <c r="UYE79" s="355"/>
      <c r="UYF79" s="355"/>
      <c r="UYG79" s="355"/>
      <c r="UYH79" s="355"/>
      <c r="UYI79" s="355"/>
      <c r="UYJ79" s="355"/>
      <c r="UYK79" s="355"/>
      <c r="UYL79" s="355"/>
      <c r="UYM79" s="355"/>
      <c r="UYN79" s="355"/>
      <c r="UYO79" s="355"/>
      <c r="UYP79" s="355"/>
      <c r="UYQ79" s="355"/>
      <c r="UYR79" s="355"/>
      <c r="UYS79" s="355"/>
      <c r="UYT79" s="355"/>
      <c r="UYU79" s="355"/>
      <c r="UYV79" s="355"/>
      <c r="UYW79" s="355"/>
      <c r="UYX79" s="355"/>
      <c r="UYY79" s="355"/>
      <c r="UYZ79" s="355"/>
      <c r="UZA79" s="355"/>
      <c r="UZB79" s="355"/>
      <c r="UZC79" s="355"/>
      <c r="UZD79" s="355"/>
      <c r="UZE79" s="355"/>
      <c r="UZF79" s="355"/>
      <c r="UZG79" s="355"/>
      <c r="UZH79" s="355"/>
      <c r="UZI79" s="355"/>
      <c r="UZJ79" s="355"/>
      <c r="UZK79" s="355"/>
      <c r="UZL79" s="355"/>
      <c r="UZM79" s="355"/>
      <c r="UZN79" s="355"/>
      <c r="UZO79" s="355"/>
      <c r="UZP79" s="355"/>
      <c r="UZQ79" s="355"/>
      <c r="UZR79" s="355"/>
      <c r="UZS79" s="355"/>
      <c r="UZT79" s="355"/>
      <c r="UZU79" s="355"/>
      <c r="UZV79" s="355"/>
      <c r="UZW79" s="355"/>
      <c r="UZX79" s="355"/>
      <c r="UZY79" s="355"/>
      <c r="UZZ79" s="355"/>
      <c r="VAA79" s="355"/>
      <c r="VAB79" s="355"/>
      <c r="VAC79" s="355"/>
      <c r="VAD79" s="355"/>
      <c r="VAE79" s="355"/>
      <c r="VAF79" s="355"/>
      <c r="VAG79" s="355"/>
      <c r="VAH79" s="355"/>
      <c r="VAI79" s="355"/>
      <c r="VAJ79" s="355"/>
      <c r="VAK79" s="355"/>
      <c r="VAL79" s="355"/>
      <c r="VAM79" s="355"/>
      <c r="VAN79" s="355"/>
      <c r="VAO79" s="355"/>
      <c r="VAP79" s="355"/>
      <c r="VAQ79" s="355"/>
      <c r="VAR79" s="355"/>
      <c r="VAS79" s="355"/>
      <c r="VAT79" s="355"/>
      <c r="VAU79" s="355"/>
      <c r="VAV79" s="355"/>
      <c r="VAW79" s="355"/>
      <c r="VAX79" s="355"/>
      <c r="VAY79" s="355"/>
      <c r="VAZ79" s="355"/>
      <c r="VBA79" s="355"/>
      <c r="VBB79" s="355"/>
      <c r="VBC79" s="355"/>
      <c r="VBD79" s="355"/>
      <c r="VBE79" s="355"/>
      <c r="VBF79" s="355"/>
      <c r="VBG79" s="355"/>
      <c r="VBH79" s="355"/>
      <c r="VBI79" s="355"/>
      <c r="VBJ79" s="355"/>
      <c r="VBK79" s="355"/>
      <c r="VBL79" s="355"/>
      <c r="VBM79" s="355"/>
      <c r="VBN79" s="355"/>
      <c r="VBO79" s="355"/>
      <c r="VBP79" s="355"/>
      <c r="VBQ79" s="355"/>
      <c r="VBR79" s="355"/>
      <c r="VBS79" s="355"/>
      <c r="VBT79" s="355"/>
      <c r="VBU79" s="355"/>
      <c r="VBV79" s="355"/>
      <c r="VBW79" s="355"/>
      <c r="VBX79" s="355"/>
      <c r="VBY79" s="355"/>
      <c r="VBZ79" s="355"/>
      <c r="VCA79" s="355"/>
      <c r="VCB79" s="355"/>
      <c r="VCC79" s="355"/>
      <c r="VCD79" s="355"/>
      <c r="VCE79" s="355"/>
      <c r="VCF79" s="355"/>
      <c r="VCG79" s="355"/>
      <c r="VCH79" s="355"/>
      <c r="VCI79" s="355"/>
      <c r="VCJ79" s="355"/>
      <c r="VCK79" s="355"/>
      <c r="VCL79" s="355"/>
      <c r="VCM79" s="355"/>
      <c r="VCN79" s="355"/>
      <c r="VCO79" s="355"/>
      <c r="VCP79" s="355"/>
      <c r="VCQ79" s="355"/>
      <c r="VCR79" s="355"/>
      <c r="VCS79" s="355"/>
      <c r="VCT79" s="355"/>
      <c r="VCU79" s="355"/>
      <c r="VCV79" s="355"/>
      <c r="VCW79" s="355"/>
      <c r="VCX79" s="355"/>
      <c r="VCY79" s="355"/>
      <c r="VCZ79" s="355"/>
      <c r="VDA79" s="355"/>
      <c r="VDB79" s="355"/>
      <c r="VDC79" s="355"/>
      <c r="VDD79" s="355"/>
      <c r="VDE79" s="355"/>
      <c r="VDF79" s="355"/>
      <c r="VDG79" s="355"/>
      <c r="VDH79" s="355"/>
      <c r="VDI79" s="355"/>
      <c r="VDJ79" s="355"/>
      <c r="VDK79" s="355"/>
      <c r="VDL79" s="355"/>
      <c r="VDM79" s="355"/>
      <c r="VDN79" s="355"/>
      <c r="VDO79" s="355"/>
      <c r="VDP79" s="355"/>
      <c r="VDQ79" s="355"/>
      <c r="VDR79" s="355"/>
      <c r="VDS79" s="355"/>
      <c r="VDT79" s="355"/>
      <c r="VDU79" s="355"/>
      <c r="VDV79" s="355"/>
      <c r="VDW79" s="355"/>
      <c r="VDX79" s="355"/>
      <c r="VDY79" s="355"/>
      <c r="VDZ79" s="355"/>
      <c r="VEA79" s="355"/>
      <c r="VEB79" s="355"/>
      <c r="VEC79" s="355"/>
      <c r="VED79" s="355"/>
      <c r="VEE79" s="355"/>
      <c r="VEF79" s="355"/>
      <c r="VEG79" s="355"/>
      <c r="VEH79" s="355"/>
      <c r="VEI79" s="355"/>
      <c r="VEJ79" s="355"/>
      <c r="VEK79" s="355"/>
      <c r="VEL79" s="355"/>
      <c r="VEM79" s="355"/>
      <c r="VEN79" s="355"/>
      <c r="VEO79" s="355"/>
      <c r="VEP79" s="355"/>
      <c r="VEQ79" s="355"/>
      <c r="VER79" s="355"/>
      <c r="VES79" s="355"/>
      <c r="VET79" s="355"/>
      <c r="VEU79" s="355"/>
      <c r="VEV79" s="355"/>
      <c r="VEW79" s="355"/>
      <c r="VEX79" s="355"/>
      <c r="VEY79" s="355"/>
      <c r="VEZ79" s="355"/>
      <c r="VFA79" s="355"/>
      <c r="VFB79" s="355"/>
      <c r="VFC79" s="355"/>
      <c r="VFD79" s="355"/>
      <c r="VFE79" s="355"/>
      <c r="VFF79" s="355"/>
      <c r="VFG79" s="355"/>
      <c r="VFH79" s="355"/>
      <c r="VFI79" s="355"/>
      <c r="VFJ79" s="355"/>
      <c r="VFK79" s="355"/>
      <c r="VFL79" s="355"/>
      <c r="VFM79" s="355"/>
      <c r="VFN79" s="355"/>
      <c r="VFO79" s="355"/>
      <c r="VFP79" s="355"/>
      <c r="VFQ79" s="355"/>
      <c r="VFR79" s="355"/>
      <c r="VFS79" s="355"/>
      <c r="VFT79" s="355"/>
      <c r="VFU79" s="355"/>
      <c r="VFV79" s="355"/>
      <c r="VFW79" s="355"/>
      <c r="VFX79" s="355"/>
      <c r="VFY79" s="355"/>
      <c r="VFZ79" s="355"/>
      <c r="VGA79" s="355"/>
      <c r="VGB79" s="355"/>
      <c r="VGC79" s="355"/>
      <c r="VGD79" s="355"/>
      <c r="VGE79" s="355"/>
      <c r="VGF79" s="355"/>
      <c r="VGG79" s="355"/>
      <c r="VGH79" s="355"/>
      <c r="VGI79" s="355"/>
      <c r="VGJ79" s="355"/>
      <c r="VGK79" s="355"/>
      <c r="VGL79" s="355"/>
      <c r="VGM79" s="355"/>
      <c r="VGN79" s="355"/>
      <c r="VGO79" s="355"/>
      <c r="VGP79" s="355"/>
      <c r="VGQ79" s="355"/>
      <c r="VGR79" s="355"/>
      <c r="VGS79" s="355"/>
      <c r="VGT79" s="355"/>
      <c r="VGU79" s="355"/>
      <c r="VGV79" s="355"/>
      <c r="VGW79" s="355"/>
      <c r="VGX79" s="355"/>
      <c r="VGY79" s="355"/>
      <c r="VGZ79" s="355"/>
      <c r="VHA79" s="355"/>
      <c r="VHB79" s="355"/>
      <c r="VHC79" s="355"/>
      <c r="VHD79" s="355"/>
      <c r="VHE79" s="355"/>
      <c r="VHF79" s="355"/>
      <c r="VHG79" s="355"/>
      <c r="VHH79" s="355"/>
      <c r="VHI79" s="355"/>
      <c r="VHJ79" s="355"/>
      <c r="VHK79" s="355"/>
      <c r="VHL79" s="355"/>
      <c r="VHM79" s="355"/>
      <c r="VHN79" s="355"/>
      <c r="VHO79" s="355"/>
      <c r="VHP79" s="355"/>
      <c r="VHQ79" s="355"/>
      <c r="VHR79" s="355"/>
      <c r="VHS79" s="355"/>
      <c r="VHT79" s="355"/>
      <c r="VHU79" s="355"/>
      <c r="VHV79" s="355"/>
      <c r="VHW79" s="355"/>
      <c r="VHX79" s="355"/>
      <c r="VHY79" s="355"/>
      <c r="VHZ79" s="355"/>
      <c r="VIA79" s="355"/>
      <c r="VIB79" s="355"/>
      <c r="VIC79" s="355"/>
      <c r="VID79" s="355"/>
      <c r="VIE79" s="355"/>
      <c r="VIF79" s="355"/>
      <c r="VIG79" s="355"/>
      <c r="VIH79" s="355"/>
      <c r="VII79" s="355"/>
      <c r="VIJ79" s="355"/>
      <c r="VIK79" s="355"/>
      <c r="VIL79" s="355"/>
      <c r="VIM79" s="355"/>
      <c r="VIN79" s="355"/>
      <c r="VIO79" s="355"/>
      <c r="VIP79" s="355"/>
      <c r="VIQ79" s="355"/>
      <c r="VIR79" s="355"/>
      <c r="VIS79" s="355"/>
      <c r="VIT79" s="355"/>
      <c r="VIU79" s="355"/>
      <c r="VIV79" s="355"/>
      <c r="VIW79" s="355"/>
      <c r="VIX79" s="355"/>
      <c r="VIY79" s="355"/>
      <c r="VIZ79" s="355"/>
      <c r="VJA79" s="355"/>
      <c r="VJB79" s="355"/>
      <c r="VJC79" s="355"/>
      <c r="VJD79" s="355"/>
      <c r="VJE79" s="355"/>
      <c r="VJF79" s="355"/>
      <c r="VJG79" s="355"/>
      <c r="VJH79" s="355"/>
      <c r="VJI79" s="355"/>
      <c r="VJJ79" s="355"/>
      <c r="VJK79" s="355"/>
      <c r="VJL79" s="355"/>
      <c r="VJM79" s="355"/>
      <c r="VJN79" s="355"/>
      <c r="VJO79" s="355"/>
      <c r="VJP79" s="355"/>
      <c r="VJQ79" s="355"/>
      <c r="VJR79" s="355"/>
      <c r="VJS79" s="355"/>
      <c r="VJT79" s="355"/>
      <c r="VJU79" s="355"/>
      <c r="VJV79" s="355"/>
      <c r="VJW79" s="355"/>
      <c r="VJX79" s="355"/>
      <c r="VJY79" s="355"/>
      <c r="VJZ79" s="355"/>
      <c r="VKA79" s="355"/>
      <c r="VKB79" s="355"/>
      <c r="VKC79" s="355"/>
      <c r="VKD79" s="355"/>
      <c r="VKE79" s="355"/>
      <c r="VKF79" s="355"/>
      <c r="VKG79" s="355"/>
      <c r="VKH79" s="355"/>
      <c r="VKI79" s="355"/>
      <c r="VKJ79" s="355"/>
      <c r="VKK79" s="355"/>
      <c r="VKL79" s="355"/>
      <c r="VKM79" s="355"/>
      <c r="VKN79" s="355"/>
      <c r="VKO79" s="355"/>
      <c r="VKP79" s="355"/>
      <c r="VKQ79" s="355"/>
      <c r="VKR79" s="355"/>
      <c r="VKS79" s="355"/>
      <c r="VKT79" s="355"/>
      <c r="VKU79" s="355"/>
      <c r="VKV79" s="355"/>
      <c r="VKW79" s="355"/>
      <c r="VKX79" s="355"/>
      <c r="VKY79" s="355"/>
      <c r="VKZ79" s="355"/>
      <c r="VLA79" s="355"/>
      <c r="VLB79" s="355"/>
      <c r="VLC79" s="355"/>
      <c r="VLD79" s="355"/>
      <c r="VLE79" s="355"/>
      <c r="VLF79" s="355"/>
      <c r="VLG79" s="355"/>
      <c r="VLH79" s="355"/>
      <c r="VLI79" s="355"/>
      <c r="VLJ79" s="355"/>
      <c r="VLK79" s="355"/>
      <c r="VLL79" s="355"/>
      <c r="VLM79" s="355"/>
      <c r="VLN79" s="355"/>
      <c r="VLO79" s="355"/>
      <c r="VLP79" s="355"/>
      <c r="VLQ79" s="355"/>
      <c r="VLR79" s="355"/>
      <c r="VLS79" s="355"/>
      <c r="VLT79" s="355"/>
      <c r="VLU79" s="355"/>
      <c r="VLV79" s="355"/>
      <c r="VLW79" s="355"/>
      <c r="VLX79" s="355"/>
      <c r="VLY79" s="355"/>
      <c r="VLZ79" s="355"/>
      <c r="VMA79" s="355"/>
      <c r="VMB79" s="355"/>
      <c r="VMC79" s="355"/>
      <c r="VMD79" s="355"/>
      <c r="VME79" s="355"/>
      <c r="VMF79" s="355"/>
      <c r="VMG79" s="355"/>
      <c r="VMH79" s="355"/>
      <c r="VMI79" s="355"/>
      <c r="VMJ79" s="355"/>
      <c r="VMK79" s="355"/>
      <c r="VML79" s="355"/>
      <c r="VMM79" s="355"/>
      <c r="VMN79" s="355"/>
      <c r="VMO79" s="355"/>
      <c r="VMP79" s="355"/>
      <c r="VMQ79" s="355"/>
      <c r="VMR79" s="355"/>
      <c r="VMS79" s="355"/>
      <c r="VMT79" s="355"/>
      <c r="VMU79" s="355"/>
      <c r="VMV79" s="355"/>
      <c r="VMW79" s="355"/>
      <c r="VMX79" s="355"/>
      <c r="VMY79" s="355"/>
      <c r="VMZ79" s="355"/>
      <c r="VNA79" s="355"/>
      <c r="VNB79" s="355"/>
      <c r="VNC79" s="355"/>
      <c r="VND79" s="355"/>
      <c r="VNE79" s="355"/>
      <c r="VNF79" s="355"/>
      <c r="VNG79" s="355"/>
      <c r="VNH79" s="355"/>
      <c r="VNI79" s="355"/>
      <c r="VNJ79" s="355"/>
      <c r="VNK79" s="355"/>
      <c r="VNL79" s="355"/>
      <c r="VNM79" s="355"/>
      <c r="VNN79" s="355"/>
      <c r="VNO79" s="355"/>
      <c r="VNP79" s="355"/>
      <c r="VNQ79" s="355"/>
      <c r="VNR79" s="355"/>
      <c r="VNS79" s="355"/>
      <c r="VNT79" s="355"/>
      <c r="VNU79" s="355"/>
      <c r="VNV79" s="355"/>
      <c r="VNW79" s="355"/>
      <c r="VNX79" s="355"/>
      <c r="VNY79" s="355"/>
      <c r="VNZ79" s="355"/>
      <c r="VOA79" s="355"/>
      <c r="VOB79" s="355"/>
      <c r="VOC79" s="355"/>
      <c r="VOD79" s="355"/>
      <c r="VOE79" s="355"/>
      <c r="VOF79" s="355"/>
      <c r="VOG79" s="355"/>
      <c r="VOH79" s="355"/>
      <c r="VOI79" s="355"/>
      <c r="VOJ79" s="355"/>
      <c r="VOK79" s="355"/>
      <c r="VOL79" s="355"/>
      <c r="VOM79" s="355"/>
      <c r="VON79" s="355"/>
      <c r="VOO79" s="355"/>
      <c r="VOP79" s="355"/>
      <c r="VOQ79" s="355"/>
      <c r="VOR79" s="355"/>
      <c r="VOS79" s="355"/>
      <c r="VOT79" s="355"/>
      <c r="VOU79" s="355"/>
      <c r="VOV79" s="355"/>
      <c r="VOW79" s="355"/>
      <c r="VOX79" s="355"/>
      <c r="VOY79" s="355"/>
      <c r="VOZ79" s="355"/>
      <c r="VPA79" s="355"/>
      <c r="VPB79" s="355"/>
      <c r="VPC79" s="355"/>
      <c r="VPD79" s="355"/>
      <c r="VPE79" s="355"/>
      <c r="VPF79" s="355"/>
      <c r="VPG79" s="355"/>
      <c r="VPH79" s="355"/>
      <c r="VPI79" s="355"/>
      <c r="VPJ79" s="355"/>
      <c r="VPK79" s="355"/>
      <c r="VPL79" s="355"/>
      <c r="VPM79" s="355"/>
      <c r="VPN79" s="355"/>
      <c r="VPO79" s="355"/>
      <c r="VPP79" s="355"/>
      <c r="VPQ79" s="355"/>
      <c r="VPR79" s="355"/>
      <c r="VPS79" s="355"/>
      <c r="VPT79" s="355"/>
      <c r="VPU79" s="355"/>
      <c r="VPV79" s="355"/>
      <c r="VPW79" s="355"/>
      <c r="VPX79" s="355"/>
      <c r="VPY79" s="355"/>
      <c r="VPZ79" s="355"/>
      <c r="VQA79" s="355"/>
      <c r="VQB79" s="355"/>
      <c r="VQC79" s="355"/>
      <c r="VQD79" s="355"/>
      <c r="VQE79" s="355"/>
      <c r="VQF79" s="355"/>
      <c r="VQG79" s="355"/>
      <c r="VQH79" s="355"/>
      <c r="VQI79" s="355"/>
      <c r="VQJ79" s="355"/>
      <c r="VQK79" s="355"/>
      <c r="VQL79" s="355"/>
      <c r="VQM79" s="355"/>
      <c r="VQN79" s="355"/>
      <c r="VQO79" s="355"/>
      <c r="VQP79" s="355"/>
      <c r="VQQ79" s="355"/>
      <c r="VQR79" s="355"/>
      <c r="VQS79" s="355"/>
      <c r="VQT79" s="355"/>
      <c r="VQU79" s="355"/>
      <c r="VQV79" s="355"/>
      <c r="VQW79" s="355"/>
      <c r="VQX79" s="355"/>
      <c r="VQY79" s="355"/>
      <c r="VQZ79" s="355"/>
      <c r="VRA79" s="355"/>
      <c r="VRB79" s="355"/>
      <c r="VRC79" s="355"/>
      <c r="VRD79" s="355"/>
      <c r="VRE79" s="355"/>
      <c r="VRF79" s="355"/>
      <c r="VRG79" s="355"/>
      <c r="VRH79" s="355"/>
      <c r="VRI79" s="355"/>
      <c r="VRJ79" s="355"/>
      <c r="VRK79" s="355"/>
      <c r="VRL79" s="355"/>
      <c r="VRM79" s="355"/>
      <c r="VRN79" s="355"/>
      <c r="VRO79" s="355"/>
      <c r="VRP79" s="355"/>
      <c r="VRQ79" s="355"/>
      <c r="VRR79" s="355"/>
      <c r="VRS79" s="355"/>
      <c r="VRT79" s="355"/>
      <c r="VRU79" s="355"/>
      <c r="VRV79" s="355"/>
      <c r="VRW79" s="355"/>
      <c r="VRX79" s="355"/>
      <c r="VRY79" s="355"/>
      <c r="VRZ79" s="355"/>
      <c r="VSA79" s="355"/>
      <c r="VSB79" s="355"/>
      <c r="VSC79" s="355"/>
      <c r="VSD79" s="355"/>
      <c r="VSE79" s="355"/>
      <c r="VSF79" s="355"/>
      <c r="VSG79" s="355"/>
      <c r="VSH79" s="355"/>
      <c r="VSI79" s="355"/>
      <c r="VSJ79" s="355"/>
      <c r="VSK79" s="355"/>
      <c r="VSL79" s="355"/>
      <c r="VSM79" s="355"/>
      <c r="VSN79" s="355"/>
      <c r="VSO79" s="355"/>
      <c r="VSP79" s="355"/>
      <c r="VSQ79" s="355"/>
      <c r="VSR79" s="355"/>
      <c r="VSS79" s="355"/>
      <c r="VST79" s="355"/>
      <c r="VSU79" s="355"/>
      <c r="VSV79" s="355"/>
      <c r="VSW79" s="355"/>
      <c r="VSX79" s="355"/>
      <c r="VSY79" s="355"/>
      <c r="VSZ79" s="355"/>
      <c r="VTA79" s="355"/>
      <c r="VTB79" s="355"/>
      <c r="VTC79" s="355"/>
      <c r="VTD79" s="355"/>
      <c r="VTE79" s="355"/>
      <c r="VTF79" s="355"/>
      <c r="VTG79" s="355"/>
      <c r="VTH79" s="355"/>
      <c r="VTI79" s="355"/>
      <c r="VTJ79" s="355"/>
      <c r="VTK79" s="355"/>
      <c r="VTL79" s="355"/>
      <c r="VTM79" s="355"/>
      <c r="VTN79" s="355"/>
      <c r="VTO79" s="355"/>
      <c r="VTP79" s="355"/>
      <c r="VTQ79" s="355"/>
      <c r="VTR79" s="355"/>
      <c r="VTS79" s="355"/>
      <c r="VTT79" s="355"/>
      <c r="VTU79" s="355"/>
      <c r="VTV79" s="355"/>
      <c r="VTW79" s="355"/>
      <c r="VTX79" s="355"/>
      <c r="VTY79" s="355"/>
      <c r="VTZ79" s="355"/>
      <c r="VUA79" s="355"/>
      <c r="VUB79" s="355"/>
      <c r="VUC79" s="355"/>
      <c r="VUD79" s="355"/>
      <c r="VUE79" s="355"/>
      <c r="VUF79" s="355"/>
      <c r="VUG79" s="355"/>
      <c r="VUH79" s="355"/>
      <c r="VUI79" s="355"/>
      <c r="VUJ79" s="355"/>
      <c r="VUK79" s="355"/>
      <c r="VUL79" s="355"/>
      <c r="VUM79" s="355"/>
      <c r="VUN79" s="355"/>
      <c r="VUO79" s="355"/>
      <c r="VUP79" s="355"/>
      <c r="VUQ79" s="355"/>
      <c r="VUR79" s="355"/>
      <c r="VUS79" s="355"/>
      <c r="VUT79" s="355"/>
      <c r="VUU79" s="355"/>
      <c r="VUV79" s="355"/>
      <c r="VUW79" s="355"/>
      <c r="VUX79" s="355"/>
      <c r="VUY79" s="355"/>
      <c r="VUZ79" s="355"/>
      <c r="VVA79" s="355"/>
      <c r="VVB79" s="355"/>
      <c r="VVC79" s="355"/>
      <c r="VVD79" s="355"/>
      <c r="VVE79" s="355"/>
      <c r="VVF79" s="355"/>
      <c r="VVG79" s="355"/>
      <c r="VVH79" s="355"/>
      <c r="VVI79" s="355"/>
      <c r="VVJ79" s="355"/>
      <c r="VVK79" s="355"/>
      <c r="VVL79" s="355"/>
      <c r="VVM79" s="355"/>
      <c r="VVN79" s="355"/>
      <c r="VVO79" s="355"/>
      <c r="VVP79" s="355"/>
      <c r="VVQ79" s="355"/>
      <c r="VVR79" s="355"/>
      <c r="VVS79" s="355"/>
      <c r="VVT79" s="355"/>
      <c r="VVU79" s="355"/>
      <c r="VVV79" s="355"/>
      <c r="VVW79" s="355"/>
      <c r="VVX79" s="355"/>
      <c r="VVY79" s="355"/>
      <c r="VVZ79" s="355"/>
      <c r="VWA79" s="355"/>
      <c r="VWB79" s="355"/>
      <c r="VWC79" s="355"/>
      <c r="VWD79" s="355"/>
      <c r="VWE79" s="355"/>
      <c r="VWF79" s="355"/>
      <c r="VWG79" s="355"/>
      <c r="VWH79" s="355"/>
      <c r="VWI79" s="355"/>
      <c r="VWJ79" s="355"/>
      <c r="VWK79" s="355"/>
      <c r="VWL79" s="355"/>
      <c r="VWM79" s="355"/>
      <c r="VWN79" s="355"/>
      <c r="VWO79" s="355"/>
      <c r="VWP79" s="355"/>
      <c r="VWQ79" s="355"/>
      <c r="VWR79" s="355"/>
      <c r="VWS79" s="355"/>
      <c r="VWT79" s="355"/>
      <c r="VWU79" s="355"/>
      <c r="VWV79" s="355"/>
      <c r="VWW79" s="355"/>
      <c r="VWX79" s="355"/>
      <c r="VWY79" s="355"/>
      <c r="VWZ79" s="355"/>
      <c r="VXA79" s="355"/>
      <c r="VXB79" s="355"/>
      <c r="VXC79" s="355"/>
      <c r="VXD79" s="355"/>
      <c r="VXE79" s="355"/>
      <c r="VXF79" s="355"/>
      <c r="VXG79" s="355"/>
      <c r="VXH79" s="355"/>
      <c r="VXI79" s="355"/>
      <c r="VXJ79" s="355"/>
      <c r="VXK79" s="355"/>
      <c r="VXL79" s="355"/>
      <c r="VXM79" s="355"/>
      <c r="VXN79" s="355"/>
      <c r="VXO79" s="355"/>
      <c r="VXP79" s="355"/>
      <c r="VXQ79" s="355"/>
      <c r="VXR79" s="355"/>
      <c r="VXS79" s="355"/>
      <c r="VXT79" s="355"/>
      <c r="VXU79" s="355"/>
      <c r="VXV79" s="355"/>
      <c r="VXW79" s="355"/>
      <c r="VXX79" s="355"/>
      <c r="VXY79" s="355"/>
      <c r="VXZ79" s="355"/>
      <c r="VYA79" s="355"/>
      <c r="VYB79" s="355"/>
      <c r="VYC79" s="355"/>
      <c r="VYD79" s="355"/>
      <c r="VYE79" s="355"/>
      <c r="VYF79" s="355"/>
      <c r="VYG79" s="355"/>
      <c r="VYH79" s="355"/>
      <c r="VYI79" s="355"/>
      <c r="VYJ79" s="355"/>
      <c r="VYK79" s="355"/>
      <c r="VYL79" s="355"/>
      <c r="VYM79" s="355"/>
      <c r="VYN79" s="355"/>
      <c r="VYO79" s="355"/>
      <c r="VYP79" s="355"/>
      <c r="VYQ79" s="355"/>
      <c r="VYR79" s="355"/>
      <c r="VYS79" s="355"/>
      <c r="VYT79" s="355"/>
      <c r="VYU79" s="355"/>
      <c r="VYV79" s="355"/>
      <c r="VYW79" s="355"/>
      <c r="VYX79" s="355"/>
      <c r="VYY79" s="355"/>
      <c r="VYZ79" s="355"/>
      <c r="VZA79" s="355"/>
      <c r="VZB79" s="355"/>
      <c r="VZC79" s="355"/>
      <c r="VZD79" s="355"/>
      <c r="VZE79" s="355"/>
      <c r="VZF79" s="355"/>
      <c r="VZG79" s="355"/>
      <c r="VZH79" s="355"/>
      <c r="VZI79" s="355"/>
      <c r="VZJ79" s="355"/>
      <c r="VZK79" s="355"/>
      <c r="VZL79" s="355"/>
      <c r="VZM79" s="355"/>
      <c r="VZN79" s="355"/>
      <c r="VZO79" s="355"/>
      <c r="VZP79" s="355"/>
      <c r="VZQ79" s="355"/>
      <c r="VZR79" s="355"/>
      <c r="VZS79" s="355"/>
      <c r="VZT79" s="355"/>
      <c r="VZU79" s="355"/>
      <c r="VZV79" s="355"/>
      <c r="VZW79" s="355"/>
      <c r="VZX79" s="355"/>
      <c r="VZY79" s="355"/>
      <c r="VZZ79" s="355"/>
      <c r="WAA79" s="355"/>
      <c r="WAB79" s="355"/>
      <c r="WAC79" s="355"/>
      <c r="WAD79" s="355"/>
      <c r="WAE79" s="355"/>
      <c r="WAF79" s="355"/>
      <c r="WAG79" s="355"/>
      <c r="WAH79" s="355"/>
      <c r="WAI79" s="355"/>
      <c r="WAJ79" s="355"/>
      <c r="WAK79" s="355"/>
      <c r="WAL79" s="355"/>
      <c r="WAM79" s="355"/>
      <c r="WAN79" s="355"/>
      <c r="WAO79" s="355"/>
      <c r="WAP79" s="355"/>
      <c r="WAQ79" s="355"/>
      <c r="WAR79" s="355"/>
      <c r="WAS79" s="355"/>
      <c r="WAT79" s="355"/>
      <c r="WAU79" s="355"/>
      <c r="WAV79" s="355"/>
      <c r="WAW79" s="355"/>
      <c r="WAX79" s="355"/>
      <c r="WAY79" s="355"/>
      <c r="WAZ79" s="355"/>
      <c r="WBA79" s="355"/>
      <c r="WBB79" s="355"/>
      <c r="WBC79" s="355"/>
      <c r="WBD79" s="355"/>
      <c r="WBE79" s="355"/>
      <c r="WBF79" s="355"/>
      <c r="WBG79" s="355"/>
      <c r="WBH79" s="355"/>
      <c r="WBI79" s="355"/>
      <c r="WBJ79" s="355"/>
      <c r="WBK79" s="355"/>
      <c r="WBL79" s="355"/>
      <c r="WBM79" s="355"/>
      <c r="WBN79" s="355"/>
      <c r="WBO79" s="355"/>
      <c r="WBP79" s="355"/>
      <c r="WBQ79" s="355"/>
      <c r="WBR79" s="355"/>
      <c r="WBS79" s="355"/>
      <c r="WBT79" s="355"/>
      <c r="WBU79" s="355"/>
      <c r="WBV79" s="355"/>
      <c r="WBW79" s="355"/>
      <c r="WBX79" s="355"/>
      <c r="WBY79" s="355"/>
      <c r="WBZ79" s="355"/>
      <c r="WCA79" s="355"/>
      <c r="WCB79" s="355"/>
      <c r="WCC79" s="355"/>
      <c r="WCD79" s="355"/>
      <c r="WCE79" s="355"/>
      <c r="WCF79" s="355"/>
      <c r="WCG79" s="355"/>
      <c r="WCH79" s="355"/>
      <c r="WCI79" s="355"/>
      <c r="WCJ79" s="355"/>
      <c r="WCK79" s="355"/>
      <c r="WCL79" s="355"/>
      <c r="WCM79" s="355"/>
      <c r="WCN79" s="355"/>
      <c r="WCO79" s="355"/>
      <c r="WCP79" s="355"/>
      <c r="WCQ79" s="355"/>
      <c r="WCR79" s="355"/>
      <c r="WCS79" s="355"/>
      <c r="WCT79" s="355"/>
      <c r="WCU79" s="355"/>
      <c r="WCV79" s="355"/>
      <c r="WCW79" s="355"/>
      <c r="WCX79" s="355"/>
      <c r="WCY79" s="355"/>
      <c r="WCZ79" s="355"/>
      <c r="WDA79" s="355"/>
      <c r="WDB79" s="355"/>
      <c r="WDC79" s="355"/>
      <c r="WDD79" s="355"/>
      <c r="WDE79" s="355"/>
      <c r="WDF79" s="355"/>
      <c r="WDG79" s="355"/>
      <c r="WDH79" s="355"/>
      <c r="WDI79" s="355"/>
      <c r="WDJ79" s="355"/>
      <c r="WDK79" s="355"/>
      <c r="WDL79" s="355"/>
      <c r="WDM79" s="355"/>
      <c r="WDN79" s="355"/>
      <c r="WDO79" s="355"/>
      <c r="WDP79" s="355"/>
      <c r="WDQ79" s="355"/>
      <c r="WDR79" s="355"/>
      <c r="WDS79" s="355"/>
      <c r="WDT79" s="355"/>
      <c r="WDU79" s="355"/>
      <c r="WDV79" s="355"/>
      <c r="WDW79" s="355"/>
      <c r="WDX79" s="355"/>
      <c r="WDY79" s="355"/>
      <c r="WDZ79" s="355"/>
      <c r="WEA79" s="355"/>
      <c r="WEB79" s="355"/>
      <c r="WEC79" s="355"/>
      <c r="WED79" s="355"/>
      <c r="WEE79" s="355"/>
      <c r="WEF79" s="355"/>
      <c r="WEG79" s="355"/>
      <c r="WEH79" s="355"/>
      <c r="WEI79" s="355"/>
      <c r="WEJ79" s="355"/>
      <c r="WEK79" s="355"/>
      <c r="WEL79" s="355"/>
      <c r="WEM79" s="355"/>
      <c r="WEN79" s="355"/>
      <c r="WEO79" s="355"/>
      <c r="WEP79" s="355"/>
      <c r="WEQ79" s="355"/>
      <c r="WER79" s="355"/>
      <c r="WES79" s="355"/>
      <c r="WET79" s="355"/>
      <c r="WEU79" s="355"/>
      <c r="WEV79" s="355"/>
      <c r="WEW79" s="355"/>
      <c r="WEX79" s="355"/>
      <c r="WEY79" s="355"/>
      <c r="WEZ79" s="355"/>
      <c r="WFA79" s="355"/>
      <c r="WFB79" s="355"/>
      <c r="WFC79" s="355"/>
      <c r="WFD79" s="355"/>
      <c r="WFE79" s="355"/>
      <c r="WFF79" s="355"/>
      <c r="WFG79" s="355"/>
      <c r="WFH79" s="355"/>
      <c r="WFI79" s="355"/>
      <c r="WFJ79" s="355"/>
      <c r="WFK79" s="355"/>
      <c r="WFL79" s="355"/>
      <c r="WFM79" s="355"/>
      <c r="WFN79" s="355"/>
      <c r="WFO79" s="355"/>
      <c r="WFP79" s="355"/>
      <c r="WFQ79" s="355"/>
      <c r="WFR79" s="355"/>
      <c r="WFS79" s="355"/>
      <c r="WFT79" s="355"/>
      <c r="WFU79" s="355"/>
      <c r="WFV79" s="355"/>
      <c r="WFW79" s="355"/>
      <c r="WFX79" s="355"/>
      <c r="WFY79" s="355"/>
      <c r="WFZ79" s="355"/>
      <c r="WGA79" s="355"/>
      <c r="WGB79" s="355"/>
      <c r="WGC79" s="355"/>
      <c r="WGD79" s="355"/>
      <c r="WGE79" s="355"/>
      <c r="WGF79" s="355"/>
      <c r="WGG79" s="355"/>
      <c r="WGH79" s="355"/>
      <c r="WGI79" s="355"/>
      <c r="WGJ79" s="355"/>
      <c r="WGK79" s="355"/>
      <c r="WGL79" s="355"/>
      <c r="WGM79" s="355"/>
      <c r="WGN79" s="355"/>
      <c r="WGO79" s="355"/>
      <c r="WGP79" s="355"/>
      <c r="WGQ79" s="355"/>
      <c r="WGR79" s="355"/>
      <c r="WGS79" s="355"/>
      <c r="WGT79" s="355"/>
      <c r="WGU79" s="355"/>
      <c r="WGV79" s="355"/>
      <c r="WGW79" s="355"/>
      <c r="WGX79" s="355"/>
      <c r="WGY79" s="355"/>
      <c r="WGZ79" s="355"/>
      <c r="WHA79" s="355"/>
      <c r="WHB79" s="355"/>
      <c r="WHC79" s="355"/>
      <c r="WHD79" s="355"/>
      <c r="WHE79" s="355"/>
      <c r="WHF79" s="355"/>
      <c r="WHG79" s="355"/>
      <c r="WHH79" s="355"/>
      <c r="WHI79" s="355"/>
      <c r="WHJ79" s="355"/>
      <c r="WHK79" s="355"/>
      <c r="WHL79" s="355"/>
      <c r="WHM79" s="355"/>
      <c r="WHN79" s="355"/>
      <c r="WHO79" s="355"/>
      <c r="WHP79" s="355"/>
      <c r="WHQ79" s="355"/>
      <c r="WHR79" s="355"/>
      <c r="WHS79" s="355"/>
      <c r="WHT79" s="355"/>
      <c r="WHU79" s="355"/>
      <c r="WHV79" s="355"/>
      <c r="WHW79" s="355"/>
      <c r="WHX79" s="355"/>
      <c r="WHY79" s="355"/>
      <c r="WHZ79" s="355"/>
      <c r="WIA79" s="355"/>
      <c r="WIB79" s="355"/>
      <c r="WIC79" s="355"/>
      <c r="WID79" s="355"/>
      <c r="WIE79" s="355"/>
      <c r="WIF79" s="355"/>
      <c r="WIG79" s="355"/>
      <c r="WIH79" s="355"/>
      <c r="WII79" s="355"/>
      <c r="WIJ79" s="355"/>
      <c r="WIK79" s="355"/>
      <c r="WIL79" s="355"/>
      <c r="WIM79" s="355"/>
      <c r="WIN79" s="355"/>
      <c r="WIO79" s="355"/>
      <c r="WIP79" s="355"/>
      <c r="WIQ79" s="355"/>
      <c r="WIR79" s="355"/>
      <c r="WIS79" s="355"/>
      <c r="WIT79" s="355"/>
      <c r="WIU79" s="355"/>
      <c r="WIV79" s="355"/>
      <c r="WIW79" s="355"/>
      <c r="WIX79" s="355"/>
      <c r="WIY79" s="355"/>
      <c r="WIZ79" s="355"/>
      <c r="WJA79" s="355"/>
      <c r="WJB79" s="355"/>
      <c r="WJC79" s="355"/>
      <c r="WJD79" s="355"/>
      <c r="WJE79" s="355"/>
      <c r="WJF79" s="355"/>
      <c r="WJG79" s="355"/>
      <c r="WJH79" s="355"/>
      <c r="WJI79" s="355"/>
      <c r="WJJ79" s="355"/>
      <c r="WJK79" s="355"/>
      <c r="WJL79" s="355"/>
      <c r="WJM79" s="355"/>
      <c r="WJN79" s="355"/>
      <c r="WJO79" s="355"/>
      <c r="WJP79" s="355"/>
      <c r="WJQ79" s="355"/>
      <c r="WJR79" s="355"/>
      <c r="WJS79" s="355"/>
      <c r="WJT79" s="355"/>
      <c r="WJU79" s="355"/>
      <c r="WJV79" s="355"/>
      <c r="WJW79" s="355"/>
      <c r="WJX79" s="355"/>
      <c r="WJY79" s="355"/>
      <c r="WJZ79" s="355"/>
      <c r="WKA79" s="355"/>
      <c r="WKB79" s="355"/>
      <c r="WKC79" s="355"/>
      <c r="WKD79" s="355"/>
      <c r="WKE79" s="355"/>
      <c r="WKF79" s="355"/>
      <c r="WKG79" s="355"/>
      <c r="WKH79" s="355"/>
      <c r="WKI79" s="355"/>
      <c r="WKJ79" s="355"/>
      <c r="WKK79" s="355"/>
      <c r="WKL79" s="355"/>
      <c r="WKM79" s="355"/>
      <c r="WKN79" s="355"/>
      <c r="WKO79" s="355"/>
      <c r="WKP79" s="355"/>
      <c r="WKQ79" s="355"/>
      <c r="WKR79" s="355"/>
      <c r="WKS79" s="355"/>
      <c r="WKT79" s="355"/>
      <c r="WKU79" s="355"/>
      <c r="WKV79" s="355"/>
      <c r="WKW79" s="355"/>
      <c r="WKX79" s="355"/>
      <c r="WKY79" s="355"/>
      <c r="WKZ79" s="355"/>
      <c r="WLA79" s="355"/>
      <c r="WLB79" s="355"/>
      <c r="WLC79" s="355"/>
      <c r="WLD79" s="355"/>
      <c r="WLE79" s="355"/>
      <c r="WLF79" s="355"/>
      <c r="WLG79" s="355"/>
      <c r="WLH79" s="355"/>
      <c r="WLI79" s="355"/>
      <c r="WLJ79" s="355"/>
      <c r="WLK79" s="355"/>
      <c r="WLL79" s="355"/>
      <c r="WLM79" s="355"/>
      <c r="WLN79" s="355"/>
      <c r="WLO79" s="355"/>
      <c r="WLP79" s="355"/>
      <c r="WLQ79" s="355"/>
      <c r="WLR79" s="355"/>
      <c r="WLS79" s="355"/>
      <c r="WLT79" s="355"/>
      <c r="WLU79" s="355"/>
      <c r="WLV79" s="355"/>
      <c r="WLW79" s="355"/>
      <c r="WLX79" s="355"/>
      <c r="WLY79" s="355"/>
      <c r="WLZ79" s="355"/>
      <c r="WMA79" s="355"/>
      <c r="WMB79" s="355"/>
      <c r="WMC79" s="355"/>
      <c r="WMD79" s="355"/>
      <c r="WME79" s="355"/>
      <c r="WMF79" s="355"/>
      <c r="WMG79" s="355"/>
      <c r="WMH79" s="355"/>
      <c r="WMI79" s="355"/>
      <c r="WMJ79" s="355"/>
      <c r="WMK79" s="355"/>
      <c r="WML79" s="355"/>
      <c r="WMM79" s="355"/>
      <c r="WMN79" s="355"/>
      <c r="WMO79" s="355"/>
      <c r="WMP79" s="355"/>
      <c r="WMQ79" s="355"/>
      <c r="WMR79" s="355"/>
      <c r="WMS79" s="355"/>
      <c r="WMT79" s="355"/>
      <c r="WMU79" s="355"/>
      <c r="WMV79" s="355"/>
      <c r="WMW79" s="355"/>
      <c r="WMX79" s="355"/>
      <c r="WMY79" s="355"/>
      <c r="WMZ79" s="355"/>
      <c r="WNA79" s="355"/>
      <c r="WNB79" s="355"/>
      <c r="WNC79" s="355"/>
      <c r="WND79" s="355"/>
      <c r="WNE79" s="355"/>
      <c r="WNF79" s="355"/>
      <c r="WNG79" s="355"/>
      <c r="WNH79" s="355"/>
      <c r="WNI79" s="355"/>
      <c r="WNJ79" s="355"/>
      <c r="WNK79" s="355"/>
      <c r="WNL79" s="355"/>
      <c r="WNM79" s="355"/>
      <c r="WNN79" s="355"/>
      <c r="WNO79" s="355"/>
      <c r="WNP79" s="355"/>
      <c r="WNQ79" s="355"/>
      <c r="WNR79" s="355"/>
      <c r="WNS79" s="355"/>
      <c r="WNT79" s="355"/>
      <c r="WNU79" s="355"/>
      <c r="WNV79" s="355"/>
      <c r="WNW79" s="355"/>
      <c r="WNX79" s="355"/>
      <c r="WNY79" s="355"/>
      <c r="WNZ79" s="355"/>
      <c r="WOA79" s="355"/>
      <c r="WOB79" s="355"/>
      <c r="WOC79" s="355"/>
      <c r="WOD79" s="355"/>
      <c r="WOE79" s="355"/>
      <c r="WOF79" s="355"/>
      <c r="WOG79" s="355"/>
      <c r="WOH79" s="355"/>
      <c r="WOI79" s="355"/>
      <c r="WOJ79" s="355"/>
      <c r="WOK79" s="355"/>
      <c r="WOL79" s="355"/>
      <c r="WOM79" s="355"/>
      <c r="WON79" s="355"/>
      <c r="WOO79" s="355"/>
      <c r="WOP79" s="355"/>
      <c r="WOQ79" s="355"/>
      <c r="WOR79" s="355"/>
      <c r="WOS79" s="355"/>
      <c r="WOT79" s="355"/>
      <c r="WOU79" s="355"/>
      <c r="WOV79" s="355"/>
      <c r="WOW79" s="355"/>
      <c r="WOX79" s="355"/>
      <c r="WOY79" s="355"/>
      <c r="WOZ79" s="355"/>
      <c r="WPA79" s="355"/>
      <c r="WPB79" s="355"/>
      <c r="WPC79" s="355"/>
      <c r="WPD79" s="355"/>
      <c r="WPE79" s="355"/>
      <c r="WPF79" s="355"/>
      <c r="WPG79" s="355"/>
      <c r="WPH79" s="355"/>
      <c r="WPI79" s="355"/>
      <c r="WPJ79" s="355"/>
      <c r="WPK79" s="355"/>
      <c r="WPL79" s="355"/>
      <c r="WPM79" s="355"/>
      <c r="WPN79" s="355"/>
      <c r="WPO79" s="355"/>
      <c r="WPP79" s="355"/>
      <c r="WPQ79" s="355"/>
      <c r="WPR79" s="355"/>
      <c r="WPS79" s="355"/>
      <c r="WPT79" s="355"/>
      <c r="WPU79" s="355"/>
      <c r="WPV79" s="355"/>
      <c r="WPW79" s="355"/>
      <c r="WPX79" s="355"/>
      <c r="WPY79" s="355"/>
      <c r="WPZ79" s="355"/>
      <c r="WQA79" s="355"/>
      <c r="WQB79" s="355"/>
      <c r="WQC79" s="355"/>
      <c r="WQD79" s="355"/>
      <c r="WQE79" s="355"/>
      <c r="WQF79" s="355"/>
      <c r="WQG79" s="355"/>
      <c r="WQH79" s="355"/>
      <c r="WQI79" s="355"/>
      <c r="WQJ79" s="355"/>
      <c r="WQK79" s="355"/>
      <c r="WQL79" s="355"/>
      <c r="WQM79" s="355"/>
      <c r="WQN79" s="355"/>
      <c r="WQO79" s="355"/>
      <c r="WQP79" s="355"/>
      <c r="WQQ79" s="355"/>
      <c r="WQR79" s="355"/>
      <c r="WQS79" s="355"/>
      <c r="WQT79" s="355"/>
      <c r="WQU79" s="355"/>
      <c r="WQV79" s="355"/>
      <c r="WQW79" s="355"/>
      <c r="WQX79" s="355"/>
      <c r="WQY79" s="355"/>
      <c r="WQZ79" s="355"/>
      <c r="WRA79" s="355"/>
      <c r="WRB79" s="355"/>
      <c r="WRC79" s="355"/>
      <c r="WRD79" s="355"/>
      <c r="WRE79" s="355"/>
      <c r="WRF79" s="355"/>
      <c r="WRG79" s="355"/>
      <c r="WRH79" s="355"/>
      <c r="WRI79" s="355"/>
      <c r="WRJ79" s="355"/>
      <c r="WRK79" s="355"/>
      <c r="WRL79" s="355"/>
      <c r="WRM79" s="355"/>
      <c r="WRN79" s="355"/>
      <c r="WRO79" s="355"/>
      <c r="WRP79" s="355"/>
      <c r="WRQ79" s="355"/>
      <c r="WRR79" s="355"/>
      <c r="WRS79" s="355"/>
      <c r="WRT79" s="355"/>
      <c r="WRU79" s="355"/>
      <c r="WRV79" s="355"/>
      <c r="WRW79" s="355"/>
      <c r="WRX79" s="355"/>
      <c r="WRY79" s="355"/>
      <c r="WRZ79" s="355"/>
      <c r="WSA79" s="355"/>
      <c r="WSB79" s="355"/>
      <c r="WSC79" s="355"/>
      <c r="WSD79" s="355"/>
      <c r="WSE79" s="355"/>
      <c r="WSF79" s="355"/>
      <c r="WSG79" s="355"/>
      <c r="WSH79" s="355"/>
      <c r="WSI79" s="355"/>
      <c r="WSJ79" s="355"/>
      <c r="WSK79" s="355"/>
      <c r="WSL79" s="355"/>
      <c r="WSM79" s="355"/>
      <c r="WSN79" s="355"/>
      <c r="WSO79" s="355"/>
      <c r="WSP79" s="355"/>
      <c r="WSQ79" s="355"/>
      <c r="WSR79" s="355"/>
      <c r="WSS79" s="355"/>
      <c r="WST79" s="355"/>
      <c r="WSU79" s="355"/>
      <c r="WSV79" s="355"/>
      <c r="WSW79" s="355"/>
      <c r="WSX79" s="355"/>
      <c r="WSY79" s="355"/>
      <c r="WSZ79" s="355"/>
      <c r="WTA79" s="355"/>
      <c r="WTB79" s="355"/>
      <c r="WTC79" s="355"/>
      <c r="WTD79" s="355"/>
      <c r="WTE79" s="355"/>
      <c r="WTF79" s="355"/>
      <c r="WTG79" s="355"/>
      <c r="WTH79" s="355"/>
      <c r="WTI79" s="355"/>
      <c r="WTJ79" s="355"/>
      <c r="WTK79" s="355"/>
      <c r="WTL79" s="355"/>
      <c r="WTM79" s="355"/>
      <c r="WTN79" s="355"/>
      <c r="WTO79" s="355"/>
      <c r="WTP79" s="355"/>
      <c r="WTQ79" s="355"/>
      <c r="WTR79" s="355"/>
      <c r="WTS79" s="355"/>
      <c r="WTT79" s="355"/>
      <c r="WTU79" s="355"/>
      <c r="WTV79" s="355"/>
      <c r="WTW79" s="355"/>
      <c r="WTX79" s="355"/>
      <c r="WTY79" s="355"/>
      <c r="WTZ79" s="355"/>
      <c r="WUA79" s="355"/>
      <c r="WUB79" s="355"/>
      <c r="WUC79" s="355"/>
      <c r="WUD79" s="355"/>
      <c r="WUE79" s="355"/>
      <c r="WUF79" s="355"/>
      <c r="WUG79" s="355"/>
      <c r="WUH79" s="355"/>
      <c r="WUI79" s="355"/>
      <c r="WUJ79" s="355"/>
      <c r="WUK79" s="355"/>
      <c r="WUL79" s="355"/>
      <c r="WUM79" s="355"/>
      <c r="WUN79" s="355"/>
      <c r="WUO79" s="355"/>
      <c r="WUP79" s="355"/>
      <c r="WUQ79" s="355"/>
      <c r="WUR79" s="355"/>
      <c r="WUS79" s="355"/>
      <c r="WUT79" s="355"/>
      <c r="WUU79" s="355"/>
      <c r="WUV79" s="355"/>
      <c r="WUW79" s="355"/>
      <c r="WUX79" s="355"/>
      <c r="WUY79" s="355"/>
      <c r="WUZ79" s="355"/>
      <c r="WVA79" s="355"/>
      <c r="WVB79" s="355"/>
      <c r="WVC79" s="355"/>
      <c r="WVD79" s="355"/>
      <c r="WVE79" s="355"/>
      <c r="WVF79" s="355"/>
      <c r="WVG79" s="355"/>
      <c r="WVH79" s="355"/>
      <c r="WVI79" s="355"/>
      <c r="WVJ79" s="355"/>
      <c r="WVK79" s="355"/>
      <c r="WVL79" s="355"/>
      <c r="WVM79" s="355"/>
      <c r="WVN79" s="355"/>
      <c r="WVO79" s="355"/>
      <c r="WVP79" s="355"/>
      <c r="WVQ79" s="355"/>
      <c r="WVR79" s="355"/>
      <c r="WVS79" s="355"/>
      <c r="WVT79" s="355"/>
      <c r="WVU79" s="355"/>
      <c r="WVV79" s="355"/>
      <c r="WVW79" s="355"/>
      <c r="WVX79" s="355"/>
      <c r="WVY79" s="355"/>
      <c r="WVZ79" s="355"/>
      <c r="WWA79" s="355"/>
      <c r="WWB79" s="355"/>
      <c r="WWC79" s="355"/>
      <c r="WWD79" s="355"/>
      <c r="WWE79" s="355"/>
      <c r="WWF79" s="355"/>
      <c r="WWG79" s="355"/>
      <c r="WWH79" s="355"/>
      <c r="WWI79" s="355"/>
      <c r="WWJ79" s="355"/>
      <c r="WWK79" s="355"/>
      <c r="WWL79" s="355"/>
      <c r="WWM79" s="355"/>
      <c r="WWN79" s="355"/>
      <c r="WWO79" s="355"/>
      <c r="WWP79" s="355"/>
      <c r="WWQ79" s="355"/>
      <c r="WWR79" s="355"/>
      <c r="WWS79" s="355"/>
      <c r="WWT79" s="355"/>
      <c r="WWU79" s="355"/>
      <c r="WWV79" s="355"/>
      <c r="WWW79" s="355"/>
      <c r="WWX79" s="355"/>
      <c r="WWY79" s="355"/>
      <c r="WWZ79" s="355"/>
      <c r="WXA79" s="355"/>
      <c r="WXB79" s="355"/>
      <c r="WXC79" s="355"/>
      <c r="WXD79" s="355"/>
      <c r="WXE79" s="355"/>
      <c r="WXF79" s="355"/>
      <c r="WXG79" s="355"/>
      <c r="WXH79" s="355"/>
      <c r="WXI79" s="355"/>
      <c r="WXJ79" s="355"/>
      <c r="WXK79" s="355"/>
      <c r="WXL79" s="355"/>
      <c r="WXM79" s="355"/>
      <c r="WXN79" s="355"/>
      <c r="WXO79" s="355"/>
      <c r="WXP79" s="355"/>
      <c r="WXQ79" s="355"/>
      <c r="WXR79" s="355"/>
      <c r="WXS79" s="355"/>
      <c r="WXT79" s="355"/>
      <c r="WXU79" s="355"/>
      <c r="WXV79" s="355"/>
      <c r="WXW79" s="355"/>
      <c r="WXX79" s="355"/>
      <c r="WXY79" s="355"/>
      <c r="WXZ79" s="355"/>
      <c r="WYA79" s="355"/>
      <c r="WYB79" s="355"/>
      <c r="WYC79" s="355"/>
      <c r="WYD79" s="355"/>
      <c r="WYE79" s="355"/>
      <c r="WYF79" s="355"/>
      <c r="WYG79" s="355"/>
      <c r="WYH79" s="355"/>
      <c r="WYI79" s="355"/>
      <c r="WYJ79" s="355"/>
      <c r="WYK79" s="355"/>
      <c r="WYL79" s="355"/>
      <c r="WYM79" s="355"/>
      <c r="WYN79" s="355"/>
      <c r="WYO79" s="355"/>
      <c r="WYP79" s="355"/>
      <c r="WYQ79" s="355"/>
      <c r="WYR79" s="355"/>
      <c r="WYS79" s="355"/>
      <c r="WYT79" s="355"/>
      <c r="WYU79" s="355"/>
      <c r="WYV79" s="355"/>
      <c r="WYW79" s="355"/>
      <c r="WYX79" s="355"/>
      <c r="WYY79" s="355"/>
      <c r="WYZ79" s="355"/>
      <c r="WZA79" s="355"/>
      <c r="WZB79" s="355"/>
      <c r="WZC79" s="355"/>
      <c r="WZD79" s="355"/>
      <c r="WZE79" s="355"/>
      <c r="WZF79" s="355"/>
      <c r="WZG79" s="355"/>
      <c r="WZH79" s="355"/>
      <c r="WZI79" s="355"/>
      <c r="WZJ79" s="355"/>
      <c r="WZK79" s="355"/>
      <c r="WZL79" s="355"/>
      <c r="WZM79" s="355"/>
      <c r="WZN79" s="355"/>
      <c r="WZO79" s="355"/>
      <c r="WZP79" s="355"/>
      <c r="WZQ79" s="355"/>
      <c r="WZR79" s="355"/>
      <c r="WZS79" s="355"/>
      <c r="WZT79" s="355"/>
      <c r="WZU79" s="355"/>
      <c r="WZV79" s="355"/>
      <c r="WZW79" s="355"/>
      <c r="WZX79" s="355"/>
      <c r="WZY79" s="355"/>
      <c r="WZZ79" s="355"/>
      <c r="XAA79" s="355"/>
      <c r="XAB79" s="355"/>
      <c r="XAC79" s="355"/>
      <c r="XAD79" s="355"/>
      <c r="XAE79" s="355"/>
      <c r="XAF79" s="355"/>
      <c r="XAG79" s="355"/>
      <c r="XAH79" s="355"/>
      <c r="XAI79" s="355"/>
      <c r="XAJ79" s="355"/>
      <c r="XAK79" s="355"/>
      <c r="XAL79" s="355"/>
      <c r="XAM79" s="355"/>
      <c r="XAN79" s="355"/>
      <c r="XAO79" s="355"/>
      <c r="XAP79" s="355"/>
      <c r="XAQ79" s="355"/>
      <c r="XAR79" s="355"/>
      <c r="XAS79" s="355"/>
      <c r="XAT79" s="355"/>
      <c r="XAU79" s="355"/>
      <c r="XAV79" s="355"/>
      <c r="XAW79" s="355"/>
      <c r="XAX79" s="355"/>
      <c r="XAY79" s="355"/>
      <c r="XAZ79" s="355"/>
      <c r="XBA79" s="355"/>
      <c r="XBB79" s="355"/>
      <c r="XBC79" s="355"/>
      <c r="XBD79" s="355"/>
      <c r="XBE79" s="355"/>
      <c r="XBF79" s="355"/>
      <c r="XBG79" s="355"/>
      <c r="XBH79" s="355"/>
      <c r="XBI79" s="355"/>
      <c r="XBJ79" s="355"/>
      <c r="XBK79" s="355"/>
      <c r="XBL79" s="355"/>
      <c r="XBM79" s="355"/>
      <c r="XBN79" s="355"/>
      <c r="XBO79" s="355"/>
      <c r="XBP79" s="355"/>
      <c r="XBQ79" s="355"/>
      <c r="XBR79" s="355"/>
      <c r="XBS79" s="355"/>
      <c r="XBT79" s="355"/>
      <c r="XBU79" s="355"/>
      <c r="XBV79" s="355"/>
      <c r="XBW79" s="355"/>
      <c r="XBX79" s="355"/>
      <c r="XBY79" s="355"/>
      <c r="XBZ79" s="355"/>
      <c r="XCA79" s="355"/>
      <c r="XCB79" s="355"/>
      <c r="XCC79" s="355"/>
      <c r="XCD79" s="355"/>
      <c r="XCE79" s="355"/>
      <c r="XCF79" s="355"/>
      <c r="XCG79" s="355"/>
      <c r="XCH79" s="355"/>
      <c r="XCI79" s="355"/>
      <c r="XCJ79" s="355"/>
      <c r="XCK79" s="355"/>
      <c r="XCL79" s="355"/>
      <c r="XCM79" s="355"/>
      <c r="XCN79" s="355"/>
      <c r="XCO79" s="355"/>
      <c r="XCP79" s="355"/>
      <c r="XCQ79" s="355"/>
      <c r="XCR79" s="355"/>
      <c r="XCS79" s="355"/>
      <c r="XCT79" s="355"/>
      <c r="XCU79" s="355"/>
      <c r="XCV79" s="355"/>
      <c r="XCW79" s="355"/>
      <c r="XCX79" s="355"/>
      <c r="XCY79" s="355"/>
      <c r="XCZ79" s="355"/>
      <c r="XDA79" s="355"/>
      <c r="XDB79" s="355"/>
      <c r="XDC79" s="355"/>
      <c r="XDD79" s="355"/>
      <c r="XDE79" s="355"/>
      <c r="XDF79" s="355"/>
      <c r="XDG79" s="355"/>
      <c r="XDH79" s="355"/>
      <c r="XDI79" s="355"/>
      <c r="XDJ79" s="355"/>
      <c r="XDK79" s="355"/>
      <c r="XDL79" s="355"/>
      <c r="XDM79" s="355"/>
      <c r="XDN79" s="355"/>
      <c r="XDO79" s="355"/>
      <c r="XDP79" s="355"/>
      <c r="XDQ79" s="355"/>
      <c r="XDR79" s="355"/>
      <c r="XDS79" s="355"/>
      <c r="XDT79" s="355"/>
      <c r="XDU79" s="355"/>
      <c r="XDV79" s="355"/>
      <c r="XDW79" s="355"/>
      <c r="XDX79" s="355"/>
      <c r="XDY79" s="355"/>
      <c r="XDZ79" s="355"/>
      <c r="XEA79" s="355"/>
      <c r="XEB79" s="355"/>
      <c r="XEC79" s="355"/>
      <c r="XED79" s="355"/>
      <c r="XEE79" s="355"/>
      <c r="XEF79" s="355"/>
      <c r="XEG79" s="355"/>
      <c r="XEH79" s="355"/>
      <c r="XEI79" s="355"/>
      <c r="XEJ79" s="355"/>
    </row>
    <row r="80" spans="2:16364" ht="15">
      <c r="C80" s="355"/>
      <c r="D80" s="354"/>
    </row>
    <row r="81" spans="3:4" ht="15">
      <c r="C81" s="355"/>
      <c r="D81" s="354"/>
    </row>
    <row r="82" spans="3:4" ht="15">
      <c r="C82" s="355"/>
      <c r="D82" s="354"/>
    </row>
    <row r="83" spans="3:4" ht="15">
      <c r="C83" s="355"/>
      <c r="D83" s="354"/>
    </row>
    <row r="84" spans="3:4" ht="15">
      <c r="C84" s="355"/>
      <c r="D84" s="354"/>
    </row>
    <row r="85" spans="3:4" ht="15">
      <c r="C85" s="355"/>
      <c r="D85" s="354"/>
    </row>
    <row r="86" spans="3:4" ht="15">
      <c r="C86" s="355"/>
      <c r="D86" s="354"/>
    </row>
    <row r="87" spans="3:4" ht="15">
      <c r="C87" s="355"/>
      <c r="D87" s="354"/>
    </row>
    <row r="88" spans="3:4" ht="15">
      <c r="C88" s="355"/>
      <c r="D88" s="354"/>
    </row>
    <row r="89" spans="3:4" ht="15">
      <c r="C89" s="355"/>
      <c r="D89" s="354"/>
    </row>
    <row r="90" spans="3:4" ht="15">
      <c r="C90" s="355"/>
      <c r="D90" s="354"/>
    </row>
    <row r="91" spans="3:4" ht="15">
      <c r="C91" s="355"/>
      <c r="D91" s="354"/>
    </row>
    <row r="92" spans="3:4" ht="15">
      <c r="C92" s="355"/>
      <c r="D92" s="354"/>
    </row>
    <row r="93" spans="3:4" ht="15">
      <c r="C93" s="355"/>
      <c r="D93" s="354"/>
    </row>
    <row r="94" spans="3:4" ht="15">
      <c r="C94" s="355"/>
      <c r="D94" s="354"/>
    </row>
    <row r="95" spans="3:4" ht="15">
      <c r="C95" s="355"/>
      <c r="D95" s="354"/>
    </row>
    <row r="96" spans="3:4" ht="15">
      <c r="C96" s="353"/>
      <c r="D96" s="352"/>
    </row>
    <row r="97" spans="3:4" ht="15">
      <c r="C97" s="353"/>
      <c r="D97" s="352"/>
    </row>
    <row r="98" spans="3:4" ht="15">
      <c r="C98" s="353"/>
      <c r="D98" s="352"/>
    </row>
    <row r="99" spans="3:4" ht="15">
      <c r="C99" s="353"/>
      <c r="D99" s="352"/>
    </row>
    <row r="100" spans="3:4" ht="15">
      <c r="C100" s="353"/>
      <c r="D100" s="352"/>
    </row>
    <row r="101" spans="3:4" ht="15">
      <c r="C101" s="353"/>
      <c r="D101" s="352"/>
    </row>
    <row r="102" spans="3:4" ht="15">
      <c r="C102" s="353"/>
      <c r="D102" s="352"/>
    </row>
    <row r="103" spans="3:4" ht="15">
      <c r="C103" s="353"/>
      <c r="D103" s="352"/>
    </row>
    <row r="104" spans="3:4" ht="15">
      <c r="C104" s="353"/>
      <c r="D104" s="352"/>
    </row>
    <row r="105" spans="3:4" ht="15">
      <c r="C105" s="353"/>
      <c r="D105" s="352"/>
    </row>
    <row r="106" spans="3:4" ht="15">
      <c r="C106" s="353"/>
      <c r="D106" s="352"/>
    </row>
    <row r="107" spans="3:4" ht="15">
      <c r="C107" s="353"/>
      <c r="D107" s="352"/>
    </row>
    <row r="108" spans="3:4" ht="15">
      <c r="C108" s="353"/>
      <c r="D108" s="352"/>
    </row>
    <row r="109" spans="3:4" ht="15">
      <c r="C109" s="353"/>
      <c r="D109" s="352"/>
    </row>
    <row r="110" spans="3:4" ht="15">
      <c r="C110" s="353"/>
      <c r="D110" s="352"/>
    </row>
    <row r="111" spans="3:4" ht="15">
      <c r="C111" s="353"/>
      <c r="D111" s="352"/>
    </row>
    <row r="112" spans="3:4" ht="15">
      <c r="C112" s="353"/>
      <c r="D112" s="352"/>
    </row>
    <row r="113" spans="3:4" ht="15">
      <c r="C113" s="353"/>
      <c r="D113" s="352"/>
    </row>
    <row r="114" spans="3:4" ht="15">
      <c r="C114" s="353"/>
      <c r="D114" s="352"/>
    </row>
    <row r="115" spans="3:4" ht="15">
      <c r="C115" s="353"/>
      <c r="D115" s="352"/>
    </row>
    <row r="116" spans="3:4" ht="15">
      <c r="C116" s="353"/>
      <c r="D116" s="352"/>
    </row>
    <row r="117" spans="3:4" ht="15">
      <c r="C117" s="353"/>
      <c r="D117" s="352"/>
    </row>
  </sheetData>
  <mergeCells count="3">
    <mergeCell ref="C5:D5"/>
    <mergeCell ref="B3:D3"/>
    <mergeCell ref="B4:D4"/>
  </mergeCells>
  <printOptions horizontalCentered="1"/>
  <pageMargins left="0.94488188976377963" right="0.15748031496062992" top="0.31496062992125984" bottom="0.23622047244094491" header="0.31496062992125984" footer="0.31496062992125984"/>
  <pageSetup paperSize="9" scale="68" firstPageNumber="3" orientation="portrait" useFirstPageNumber="1" r:id="rId1"/>
  <headerFooter>
    <oddFooter>&amp;C&amp;P</oddFooter>
  </headerFooter>
  <rowBreaks count="1" manualBreakCount="1">
    <brk id="63" max="4" man="1"/>
  </rowBreaks>
</worksheet>
</file>

<file path=xl/worksheets/sheet4.xml><?xml version="1.0" encoding="utf-8"?>
<worksheet xmlns="http://schemas.openxmlformats.org/spreadsheetml/2006/main" xmlns:r="http://schemas.openxmlformats.org/officeDocument/2006/relationships">
  <sheetPr>
    <tabColor rgb="FF0070C0"/>
  </sheetPr>
  <dimension ref="A1:T44"/>
  <sheetViews>
    <sheetView topLeftCell="B1" workbookViewId="0">
      <selection activeCell="D25" sqref="D25"/>
    </sheetView>
  </sheetViews>
  <sheetFormatPr defaultRowHeight="15"/>
  <cols>
    <col min="3" max="3" width="16.85546875" customWidth="1"/>
    <col min="4" max="4" width="75.7109375" customWidth="1"/>
    <col min="5" max="5" width="14.85546875" customWidth="1"/>
    <col min="6" max="6" width="13.42578125" customWidth="1"/>
    <col min="7" max="7" width="15.28515625" customWidth="1"/>
  </cols>
  <sheetData>
    <row r="1" spans="1:7" ht="15.75">
      <c r="A1" s="100"/>
      <c r="B1" s="421"/>
      <c r="C1" s="422"/>
      <c r="D1" s="120"/>
      <c r="E1" s="100"/>
      <c r="F1" s="100"/>
      <c r="G1" s="118" t="s">
        <v>849</v>
      </c>
    </row>
    <row r="2" spans="1:7" ht="20.25">
      <c r="A2" s="100"/>
      <c r="B2" s="838" t="s">
        <v>850</v>
      </c>
      <c r="C2" s="838"/>
      <c r="D2" s="838"/>
      <c r="E2" s="838"/>
      <c r="F2" s="838"/>
      <c r="G2" s="838"/>
    </row>
    <row r="3" spans="1:7">
      <c r="A3" s="100"/>
      <c r="B3" s="421"/>
      <c r="C3" s="422"/>
      <c r="D3" s="120"/>
      <c r="E3" s="100"/>
      <c r="F3" s="100"/>
      <c r="G3" s="100"/>
    </row>
    <row r="4" spans="1:7">
      <c r="A4" s="100"/>
      <c r="B4" s="421"/>
      <c r="C4" s="422"/>
      <c r="D4" s="120"/>
      <c r="E4" s="100"/>
      <c r="F4" s="100"/>
      <c r="G4" s="100"/>
    </row>
    <row r="5" spans="1:7" ht="30">
      <c r="A5" s="100"/>
      <c r="B5" s="423" t="s">
        <v>508</v>
      </c>
      <c r="C5" s="423" t="s">
        <v>851</v>
      </c>
      <c r="D5" s="423" t="s">
        <v>852</v>
      </c>
      <c r="E5" s="423" t="s">
        <v>853</v>
      </c>
      <c r="F5" s="423" t="s">
        <v>854</v>
      </c>
      <c r="G5" s="423" t="s">
        <v>765</v>
      </c>
    </row>
    <row r="6" spans="1:7">
      <c r="A6" s="100"/>
      <c r="B6" s="424">
        <v>1</v>
      </c>
      <c r="C6" s="425" t="s">
        <v>855</v>
      </c>
      <c r="D6" s="426" t="s">
        <v>945</v>
      </c>
      <c r="E6" s="425"/>
      <c r="F6" s="425"/>
      <c r="G6" s="425"/>
    </row>
    <row r="7" spans="1:7">
      <c r="A7" s="100"/>
      <c r="B7" s="424">
        <v>2</v>
      </c>
      <c r="C7" s="425" t="s">
        <v>856</v>
      </c>
      <c r="D7" s="426" t="s">
        <v>946</v>
      </c>
      <c r="E7" s="425"/>
      <c r="F7" s="425"/>
      <c r="G7" s="425"/>
    </row>
    <row r="8" spans="1:7" ht="30">
      <c r="A8" s="100"/>
      <c r="B8" s="424">
        <v>3</v>
      </c>
      <c r="C8" s="425" t="s">
        <v>857</v>
      </c>
      <c r="D8" s="426" t="s">
        <v>397</v>
      </c>
      <c r="E8" s="425"/>
      <c r="F8" s="425"/>
      <c r="G8" s="425"/>
    </row>
    <row r="9" spans="1:7">
      <c r="A9" s="100"/>
      <c r="B9" s="424">
        <v>4</v>
      </c>
      <c r="C9" s="425" t="s">
        <v>858</v>
      </c>
      <c r="D9" s="426" t="s">
        <v>402</v>
      </c>
      <c r="E9" s="425"/>
      <c r="F9" s="425"/>
      <c r="G9" s="425"/>
    </row>
    <row r="10" spans="1:7">
      <c r="A10" s="100"/>
      <c r="B10" s="424">
        <v>5</v>
      </c>
      <c r="C10" s="425" t="s">
        <v>859</v>
      </c>
      <c r="D10" s="426" t="s">
        <v>947</v>
      </c>
      <c r="E10" s="425"/>
      <c r="F10" s="425"/>
      <c r="G10" s="425"/>
    </row>
    <row r="11" spans="1:7">
      <c r="A11" s="100"/>
      <c r="B11" s="424">
        <v>6</v>
      </c>
      <c r="C11" s="425" t="s">
        <v>860</v>
      </c>
      <c r="D11" s="426" t="s">
        <v>947</v>
      </c>
      <c r="E11" s="425"/>
      <c r="F11" s="425"/>
      <c r="G11" s="425"/>
    </row>
    <row r="12" spans="1:7" ht="75">
      <c r="A12" s="100"/>
      <c r="B12" s="424">
        <v>7</v>
      </c>
      <c r="C12" s="425" t="s">
        <v>861</v>
      </c>
      <c r="D12" s="426" t="s">
        <v>922</v>
      </c>
      <c r="E12" s="425"/>
      <c r="F12" s="425"/>
      <c r="G12" s="425"/>
    </row>
    <row r="13" spans="1:7" ht="45">
      <c r="A13" s="100"/>
      <c r="B13" s="424">
        <v>8</v>
      </c>
      <c r="C13" s="425" t="s">
        <v>862</v>
      </c>
      <c r="D13" s="426" t="s">
        <v>919</v>
      </c>
      <c r="E13" s="425"/>
      <c r="F13" s="425"/>
      <c r="G13" s="425"/>
    </row>
    <row r="14" spans="1:7" ht="75">
      <c r="A14" s="100"/>
      <c r="B14" s="424">
        <v>9</v>
      </c>
      <c r="C14" s="425" t="s">
        <v>863</v>
      </c>
      <c r="D14" s="426" t="s">
        <v>920</v>
      </c>
      <c r="E14" s="425"/>
      <c r="F14" s="425"/>
      <c r="G14" s="425"/>
    </row>
    <row r="15" spans="1:7" ht="45">
      <c r="A15" s="100"/>
      <c r="B15" s="424">
        <v>10</v>
      </c>
      <c r="C15" s="425" t="s">
        <v>864</v>
      </c>
      <c r="D15" s="426" t="s">
        <v>921</v>
      </c>
      <c r="E15" s="425"/>
      <c r="F15" s="425"/>
      <c r="G15" s="425"/>
    </row>
    <row r="16" spans="1:7">
      <c r="A16" s="100"/>
      <c r="B16" s="424">
        <v>11</v>
      </c>
      <c r="C16" s="425" t="s">
        <v>416</v>
      </c>
      <c r="D16" s="427" t="s">
        <v>20</v>
      </c>
      <c r="E16" s="425"/>
      <c r="F16" s="425"/>
      <c r="G16" s="425"/>
    </row>
    <row r="17" spans="1:20">
      <c r="A17" s="100"/>
      <c r="B17" s="424">
        <v>12</v>
      </c>
      <c r="C17" s="425" t="s">
        <v>865</v>
      </c>
      <c r="D17" s="426" t="s">
        <v>269</v>
      </c>
      <c r="E17" s="425"/>
      <c r="F17" s="425"/>
      <c r="G17" s="425"/>
      <c r="I17" s="839" t="s">
        <v>0</v>
      </c>
      <c r="J17" s="839"/>
      <c r="K17" s="839"/>
      <c r="L17" s="839"/>
      <c r="M17" s="839"/>
      <c r="N17" s="839"/>
      <c r="O17" s="839"/>
      <c r="P17" s="839"/>
      <c r="Q17" s="839"/>
      <c r="R17" s="839"/>
      <c r="S17" s="839"/>
      <c r="T17" s="839"/>
    </row>
    <row r="18" spans="1:20">
      <c r="A18" s="100"/>
      <c r="B18" s="424">
        <v>13</v>
      </c>
      <c r="C18" s="425" t="s">
        <v>405</v>
      </c>
      <c r="D18" s="427" t="s">
        <v>948</v>
      </c>
      <c r="E18" s="425"/>
      <c r="F18" s="425"/>
      <c r="G18" s="425"/>
    </row>
    <row r="19" spans="1:20">
      <c r="A19" s="100"/>
      <c r="B19" s="424">
        <v>14</v>
      </c>
      <c r="C19" s="425" t="s">
        <v>879</v>
      </c>
      <c r="D19" s="429" t="s">
        <v>591</v>
      </c>
      <c r="E19" s="425"/>
      <c r="F19" s="425"/>
      <c r="G19" s="425"/>
    </row>
    <row r="20" spans="1:20">
      <c r="A20" s="100"/>
      <c r="B20" s="424">
        <v>15</v>
      </c>
      <c r="C20" s="425" t="s">
        <v>410</v>
      </c>
      <c r="D20" s="100" t="s">
        <v>866</v>
      </c>
      <c r="E20" s="425"/>
      <c r="F20" s="425"/>
      <c r="G20" s="425"/>
    </row>
    <row r="21" spans="1:20">
      <c r="A21" s="100"/>
      <c r="B21" s="424">
        <v>16</v>
      </c>
      <c r="C21" s="425" t="s">
        <v>867</v>
      </c>
      <c r="D21" s="427" t="s">
        <v>868</v>
      </c>
      <c r="E21" s="425"/>
      <c r="F21" s="425"/>
      <c r="G21" s="425"/>
    </row>
    <row r="22" spans="1:20">
      <c r="A22" s="100"/>
      <c r="B22" s="424">
        <v>17</v>
      </c>
      <c r="C22" s="425" t="s">
        <v>869</v>
      </c>
      <c r="D22" s="427" t="s">
        <v>950</v>
      </c>
      <c r="E22" s="425"/>
      <c r="F22" s="425"/>
      <c r="G22" s="425"/>
    </row>
    <row r="23" spans="1:20">
      <c r="A23" s="100"/>
      <c r="B23" s="424">
        <v>18</v>
      </c>
      <c r="C23" s="425" t="s">
        <v>870</v>
      </c>
      <c r="D23" s="427" t="s">
        <v>951</v>
      </c>
      <c r="E23" s="425"/>
      <c r="F23" s="425"/>
      <c r="G23" s="425"/>
    </row>
    <row r="24" spans="1:20">
      <c r="A24" s="100"/>
      <c r="B24" s="424">
        <v>19</v>
      </c>
      <c r="C24" s="425" t="s">
        <v>509</v>
      </c>
      <c r="D24" s="427" t="s">
        <v>952</v>
      </c>
      <c r="E24" s="425"/>
      <c r="F24" s="425"/>
      <c r="G24" s="425"/>
    </row>
    <row r="25" spans="1:20">
      <c r="A25" s="100"/>
      <c r="B25" s="424">
        <v>20</v>
      </c>
      <c r="C25" s="425" t="s">
        <v>871</v>
      </c>
      <c r="D25" s="425" t="s">
        <v>953</v>
      </c>
      <c r="E25" s="425"/>
      <c r="F25" s="425"/>
      <c r="G25" s="425"/>
    </row>
    <row r="26" spans="1:20">
      <c r="A26" s="100"/>
      <c r="B26" s="424">
        <v>21</v>
      </c>
      <c r="C26" s="425" t="s">
        <v>872</v>
      </c>
      <c r="D26" s="427" t="s">
        <v>873</v>
      </c>
      <c r="E26" s="425"/>
      <c r="F26" s="425"/>
      <c r="G26" s="425"/>
    </row>
    <row r="27" spans="1:20">
      <c r="A27" s="100"/>
      <c r="B27" s="424">
        <v>22</v>
      </c>
      <c r="C27" s="425" t="s">
        <v>880</v>
      </c>
      <c r="D27" s="427" t="s">
        <v>882</v>
      </c>
      <c r="E27" s="425"/>
      <c r="F27" s="425"/>
      <c r="G27" s="425"/>
    </row>
    <row r="28" spans="1:20">
      <c r="A28" s="100"/>
      <c r="B28" s="424">
        <v>23</v>
      </c>
      <c r="C28" s="425" t="s">
        <v>881</v>
      </c>
      <c r="D28" s="427" t="s">
        <v>883</v>
      </c>
      <c r="E28" s="425"/>
      <c r="F28" s="425"/>
      <c r="G28" s="425"/>
      <c r="H28" t="s">
        <v>0</v>
      </c>
    </row>
    <row r="29" spans="1:20">
      <c r="A29" s="100"/>
      <c r="B29" s="424">
        <v>24</v>
      </c>
      <c r="C29" s="425" t="s">
        <v>875</v>
      </c>
      <c r="D29" s="426" t="s">
        <v>876</v>
      </c>
      <c r="E29" s="425"/>
      <c r="F29" s="425"/>
      <c r="G29" s="425"/>
    </row>
    <row r="30" spans="1:20" ht="45">
      <c r="A30" s="100"/>
      <c r="B30" s="424">
        <v>25</v>
      </c>
      <c r="C30" s="425" t="s">
        <v>924</v>
      </c>
      <c r="D30" s="427" t="s">
        <v>877</v>
      </c>
      <c r="E30" s="425"/>
      <c r="F30" s="425"/>
      <c r="G30" s="425"/>
    </row>
    <row r="31" spans="1:20" ht="30">
      <c r="A31" s="100"/>
      <c r="B31" s="424">
        <v>26</v>
      </c>
      <c r="C31" s="425" t="s">
        <v>925</v>
      </c>
      <c r="D31" s="427" t="s">
        <v>885</v>
      </c>
      <c r="E31" s="425"/>
      <c r="F31" s="425"/>
      <c r="G31" s="425"/>
    </row>
    <row r="32" spans="1:20" ht="30">
      <c r="A32" s="100"/>
      <c r="B32" s="424">
        <v>27</v>
      </c>
      <c r="C32" s="425" t="s">
        <v>926</v>
      </c>
      <c r="D32" s="427" t="s">
        <v>878</v>
      </c>
      <c r="E32" s="425"/>
      <c r="F32" s="425"/>
      <c r="G32" s="425"/>
    </row>
    <row r="33" spans="1:7">
      <c r="A33" s="100"/>
      <c r="B33" s="424">
        <v>28</v>
      </c>
      <c r="C33" s="425" t="s">
        <v>927</v>
      </c>
      <c r="D33" s="427" t="s">
        <v>874</v>
      </c>
      <c r="E33" s="425"/>
      <c r="F33" s="425"/>
      <c r="G33" s="425"/>
    </row>
    <row r="34" spans="1:7">
      <c r="A34" s="100"/>
      <c r="B34" s="424">
        <v>29</v>
      </c>
      <c r="C34" s="425" t="s">
        <v>928</v>
      </c>
      <c r="D34" s="427" t="s">
        <v>101</v>
      </c>
      <c r="E34" s="425"/>
      <c r="F34" s="425"/>
      <c r="G34" s="425"/>
    </row>
    <row r="35" spans="1:7" ht="45">
      <c r="A35" s="100"/>
      <c r="B35" s="424">
        <v>30</v>
      </c>
      <c r="C35" s="425" t="s">
        <v>929</v>
      </c>
      <c r="D35" s="427" t="s">
        <v>949</v>
      </c>
      <c r="E35" s="425"/>
      <c r="F35" s="425"/>
      <c r="G35" s="425"/>
    </row>
    <row r="36" spans="1:7" ht="20.25">
      <c r="A36" s="100"/>
      <c r="B36" s="424">
        <v>31</v>
      </c>
      <c r="C36" s="425" t="s">
        <v>930</v>
      </c>
      <c r="D36" s="427" t="s">
        <v>910</v>
      </c>
      <c r="E36" s="428"/>
      <c r="F36" s="428"/>
      <c r="G36" s="428"/>
    </row>
    <row r="37" spans="1:7" ht="18.75">
      <c r="A37" s="100"/>
      <c r="B37" s="421"/>
      <c r="C37" s="422"/>
      <c r="D37" s="120"/>
      <c r="E37" s="154"/>
      <c r="F37" s="154"/>
      <c r="G37" s="154"/>
    </row>
    <row r="38" spans="1:7">
      <c r="A38" s="100"/>
      <c r="B38" s="421"/>
      <c r="C38" s="422"/>
      <c r="D38" s="120"/>
      <c r="E38" s="100"/>
      <c r="F38" s="100"/>
      <c r="G38" s="100"/>
    </row>
    <row r="39" spans="1:7">
      <c r="A39" s="100"/>
      <c r="B39" s="421"/>
      <c r="C39" s="422"/>
      <c r="D39" s="120"/>
      <c r="E39" s="100" t="s">
        <v>389</v>
      </c>
      <c r="F39" s="100"/>
      <c r="G39" s="100"/>
    </row>
    <row r="40" spans="1:7" ht="15.75">
      <c r="A40" s="100"/>
      <c r="B40" s="421"/>
      <c r="C40" s="422"/>
      <c r="D40" s="120"/>
      <c r="E40" s="36" t="s">
        <v>936</v>
      </c>
      <c r="F40" s="100"/>
      <c r="G40" s="100"/>
    </row>
    <row r="41" spans="1:7" ht="15.75">
      <c r="A41" s="100"/>
      <c r="B41" s="421"/>
      <c r="C41" s="422"/>
      <c r="D41" s="120"/>
      <c r="E41" s="36" t="s">
        <v>12</v>
      </c>
      <c r="F41" s="100"/>
      <c r="G41" s="100"/>
    </row>
    <row r="42" spans="1:7" ht="15.75">
      <c r="A42" s="100"/>
      <c r="B42" s="421"/>
      <c r="C42" s="422"/>
      <c r="D42" s="120"/>
      <c r="E42" s="36" t="s">
        <v>14</v>
      </c>
      <c r="F42" s="100"/>
      <c r="G42" s="100"/>
    </row>
    <row r="43" spans="1:7">
      <c r="A43" s="100"/>
      <c r="B43" s="421"/>
      <c r="C43" s="422"/>
      <c r="D43" s="120"/>
      <c r="F43" s="100"/>
      <c r="G43" s="100"/>
    </row>
    <row r="44" spans="1:7">
      <c r="A44" s="100"/>
      <c r="B44" s="100"/>
      <c r="C44" s="100"/>
      <c r="D44" s="100"/>
      <c r="E44" s="100"/>
      <c r="F44" s="100"/>
      <c r="G44" s="100"/>
    </row>
  </sheetData>
  <mergeCells count="2">
    <mergeCell ref="B2:G2"/>
    <mergeCell ref="I17:T17"/>
  </mergeCells>
  <pageMargins left="0.2" right="0" top="0.75" bottom="0.75" header="0.3" footer="0.3"/>
  <pageSetup scale="65" firstPageNumber="5" orientation="portrait" useFirstPageNumber="1" horizontalDpi="300" verticalDpi="300" r:id="rId1"/>
  <headerFooter>
    <oddFooter>&amp;C5</oddFooter>
  </headerFooter>
</worksheet>
</file>

<file path=xl/worksheets/sheet5.xml><?xml version="1.0" encoding="utf-8"?>
<worksheet xmlns="http://schemas.openxmlformats.org/spreadsheetml/2006/main" xmlns:r="http://schemas.openxmlformats.org/officeDocument/2006/relationships">
  <sheetPr>
    <tabColor rgb="FF0070C0"/>
  </sheetPr>
  <dimension ref="A1:B36"/>
  <sheetViews>
    <sheetView showGridLines="0" topLeftCell="A19" workbookViewId="0">
      <selection activeCell="B29" sqref="B29"/>
    </sheetView>
  </sheetViews>
  <sheetFormatPr defaultRowHeight="21"/>
  <cols>
    <col min="1" max="1" width="4.85546875" style="323" customWidth="1"/>
    <col min="2" max="2" width="82.28515625" style="322" customWidth="1"/>
  </cols>
  <sheetData>
    <row r="1" spans="1:2" ht="21" customHeight="1">
      <c r="A1" s="840" t="s">
        <v>475</v>
      </c>
      <c r="B1" s="840"/>
    </row>
    <row r="2" spans="1:2" ht="20.25">
      <c r="B2" s="319"/>
    </row>
    <row r="3" spans="1:2" ht="20.25">
      <c r="A3" s="323" t="s">
        <v>463</v>
      </c>
      <c r="B3" s="324" t="s">
        <v>466</v>
      </c>
    </row>
    <row r="4" spans="1:2" ht="18" customHeight="1">
      <c r="B4" s="324"/>
    </row>
    <row r="5" spans="1:2" ht="40.5">
      <c r="B5" s="321" t="s">
        <v>954</v>
      </c>
    </row>
    <row r="6" spans="1:2" ht="18.75" customHeight="1">
      <c r="B6" s="320"/>
    </row>
    <row r="7" spans="1:2" ht="20.25">
      <c r="A7" s="323" t="s">
        <v>464</v>
      </c>
      <c r="B7" s="324" t="s">
        <v>476</v>
      </c>
    </row>
    <row r="8" spans="1:2" ht="16.5" customHeight="1">
      <c r="B8" s="324"/>
    </row>
    <row r="9" spans="1:2" ht="81">
      <c r="B9" s="321" t="s">
        <v>837</v>
      </c>
    </row>
    <row r="10" spans="1:2" ht="14.25" customHeight="1">
      <c r="B10" s="321"/>
    </row>
    <row r="11" spans="1:2" ht="40.5">
      <c r="B11" s="321" t="s">
        <v>461</v>
      </c>
    </row>
    <row r="12" spans="1:2" ht="18.75" customHeight="1">
      <c r="B12" s="320"/>
    </row>
    <row r="13" spans="1:2" ht="18.75" customHeight="1">
      <c r="A13" s="323" t="s">
        <v>472</v>
      </c>
      <c r="B13" s="324" t="s">
        <v>469</v>
      </c>
    </row>
    <row r="14" spans="1:2" ht="18.75" customHeight="1"/>
    <row r="15" spans="1:2" ht="63" customHeight="1">
      <c r="B15" s="321" t="s">
        <v>505</v>
      </c>
    </row>
    <row r="16" spans="1:2" ht="18.75" customHeight="1">
      <c r="B16" s="320"/>
    </row>
    <row r="17" spans="1:2" ht="20.25">
      <c r="A17" s="323" t="s">
        <v>473</v>
      </c>
      <c r="B17" s="325" t="s">
        <v>467</v>
      </c>
    </row>
    <row r="18" spans="1:2" ht="15.75" customHeight="1">
      <c r="B18" s="320"/>
    </row>
    <row r="19" spans="1:2" ht="60.75">
      <c r="B19" s="321" t="s">
        <v>470</v>
      </c>
    </row>
    <row r="20" spans="1:2" ht="12.75" customHeight="1">
      <c r="B20" s="320"/>
    </row>
    <row r="21" spans="1:2" ht="60.75">
      <c r="B21" s="321" t="s">
        <v>471</v>
      </c>
    </row>
    <row r="22" spans="1:2" ht="15" customHeight="1">
      <c r="B22" s="320"/>
    </row>
    <row r="23" spans="1:2" ht="20.25">
      <c r="A23" s="323" t="s">
        <v>465</v>
      </c>
      <c r="B23" s="324" t="s">
        <v>468</v>
      </c>
    </row>
    <row r="24" spans="1:2" ht="15" customHeight="1">
      <c r="B24" s="321"/>
    </row>
    <row r="25" spans="1:2" ht="25.5" customHeight="1">
      <c r="B25" s="321" t="s">
        <v>462</v>
      </c>
    </row>
    <row r="26" spans="1:2" ht="15" customHeight="1">
      <c r="B26" s="320"/>
    </row>
    <row r="27" spans="1:2" ht="20.25">
      <c r="A27" s="323" t="s">
        <v>474</v>
      </c>
      <c r="B27" s="324" t="s">
        <v>176</v>
      </c>
    </row>
    <row r="28" spans="1:2" ht="15" customHeight="1">
      <c r="B28" s="324"/>
    </row>
    <row r="29" spans="1:2" ht="40.5">
      <c r="B29" s="321" t="s">
        <v>955</v>
      </c>
    </row>
    <row r="30" spans="1:2" ht="20.25">
      <c r="B30" s="320"/>
    </row>
    <row r="32" spans="1:2" ht="9.75" customHeight="1"/>
    <row r="33" ht="20.25" customHeight="1"/>
    <row r="36" ht="18" customHeight="1"/>
  </sheetData>
  <mergeCells count="1">
    <mergeCell ref="A1:B1"/>
  </mergeCells>
  <pageMargins left="0.7" right="0.7" top="0.75" bottom="0.75" header="0.3" footer="0.3"/>
  <pageSetup paperSize="9" scale="95" firstPageNumber="6"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sheetPr codeName="Sheet23">
    <tabColor rgb="FF0070C0"/>
  </sheetPr>
  <dimension ref="B1:O61"/>
  <sheetViews>
    <sheetView topLeftCell="A37" workbookViewId="0">
      <selection activeCell="C27" sqref="C27"/>
    </sheetView>
  </sheetViews>
  <sheetFormatPr defaultRowHeight="15"/>
  <cols>
    <col min="1" max="1" width="8.28515625" customWidth="1"/>
    <col min="2" max="2" width="14" style="100" customWidth="1"/>
    <col min="3" max="3" width="66.140625" style="120" customWidth="1"/>
    <col min="4" max="4" width="8.7109375" style="120" customWidth="1"/>
    <col min="5" max="5" width="14" style="100" customWidth="1"/>
    <col min="6" max="6" width="13.85546875" style="100" customWidth="1"/>
    <col min="7" max="7" width="13.28515625" style="100" customWidth="1"/>
    <col min="8" max="8" width="19.140625" style="100" customWidth="1"/>
    <col min="9" max="9" width="16.85546875" style="100" customWidth="1"/>
    <col min="10" max="10" width="10.85546875" style="100" customWidth="1"/>
    <col min="11" max="11" width="12.5703125" style="100" customWidth="1"/>
    <col min="12" max="12" width="10.42578125" style="100" customWidth="1"/>
    <col min="13" max="13" width="15.28515625" style="100" customWidth="1"/>
    <col min="14" max="14" width="16.42578125" style="100" customWidth="1"/>
    <col min="15" max="15" width="9.140625" style="9"/>
  </cols>
  <sheetData>
    <row r="1" spans="2:14" ht="15.75">
      <c r="N1" s="118" t="s">
        <v>394</v>
      </c>
    </row>
    <row r="2" spans="2:14" ht="23.25">
      <c r="B2" s="844" t="s">
        <v>945</v>
      </c>
      <c r="C2" s="844"/>
      <c r="D2" s="844"/>
      <c r="E2" s="844"/>
      <c r="F2" s="844"/>
      <c r="G2" s="844"/>
      <c r="H2" s="844"/>
      <c r="I2" s="844"/>
      <c r="J2" s="844"/>
      <c r="K2" s="844"/>
      <c r="L2" s="844"/>
      <c r="M2" s="844"/>
      <c r="N2" s="844"/>
    </row>
    <row r="3" spans="2:14" ht="23.25">
      <c r="B3" s="74" t="s">
        <v>806</v>
      </c>
      <c r="C3" s="472"/>
      <c r="D3" s="472"/>
      <c r="E3" s="74"/>
      <c r="F3" s="69"/>
      <c r="G3" s="74"/>
      <c r="H3" s="74" t="s">
        <v>56</v>
      </c>
      <c r="I3" s="121"/>
      <c r="J3" s="121"/>
      <c r="K3" s="121"/>
      <c r="L3" s="121"/>
      <c r="M3" s="121"/>
      <c r="N3" s="121"/>
    </row>
    <row r="4" spans="2:14" ht="23.25">
      <c r="B4" s="121"/>
      <c r="C4" s="122"/>
      <c r="D4" s="122"/>
      <c r="E4" s="121"/>
      <c r="F4" s="121"/>
      <c r="G4" s="121"/>
      <c r="H4" s="121"/>
      <c r="I4" s="121"/>
      <c r="J4" s="121"/>
      <c r="K4" s="121"/>
      <c r="L4" s="121"/>
      <c r="M4" s="121"/>
      <c r="N4" s="123" t="s">
        <v>9</v>
      </c>
    </row>
    <row r="5" spans="2:14" ht="15.75" customHeight="1">
      <c r="B5" s="845" t="s">
        <v>222</v>
      </c>
      <c r="C5" s="845" t="s">
        <v>223</v>
      </c>
      <c r="D5" s="433"/>
      <c r="E5" s="848" t="s">
        <v>224</v>
      </c>
      <c r="F5" s="849"/>
      <c r="G5" s="848" t="s">
        <v>225</v>
      </c>
      <c r="H5" s="852"/>
      <c r="I5" s="852"/>
      <c r="J5" s="849"/>
      <c r="K5" s="848" t="s">
        <v>227</v>
      </c>
      <c r="L5" s="850"/>
      <c r="M5" s="851"/>
      <c r="N5" s="337"/>
    </row>
    <row r="6" spans="2:14" ht="15.75" customHeight="1">
      <c r="B6" s="846"/>
      <c r="C6" s="846"/>
      <c r="D6" s="334"/>
      <c r="E6" s="841" t="s">
        <v>2</v>
      </c>
      <c r="F6" s="843"/>
      <c r="G6" s="841" t="s">
        <v>3</v>
      </c>
      <c r="H6" s="842"/>
      <c r="I6" s="842"/>
      <c r="J6" s="126" t="s">
        <v>4</v>
      </c>
      <c r="K6" s="841" t="s">
        <v>5</v>
      </c>
      <c r="L6" s="842"/>
      <c r="M6" s="843"/>
      <c r="N6" s="126" t="s">
        <v>6</v>
      </c>
    </row>
    <row r="7" spans="2:14" ht="78.75" customHeight="1">
      <c r="B7" s="846"/>
      <c r="C7" s="846"/>
      <c r="D7" s="332" t="s">
        <v>147</v>
      </c>
      <c r="E7" s="332" t="s">
        <v>229</v>
      </c>
      <c r="F7" s="332" t="s">
        <v>230</v>
      </c>
      <c r="G7" s="332" t="s">
        <v>484</v>
      </c>
      <c r="H7" s="332" t="s">
        <v>527</v>
      </c>
      <c r="I7" s="334" t="s">
        <v>15</v>
      </c>
      <c r="J7" s="332" t="s">
        <v>226</v>
      </c>
      <c r="K7" s="335" t="s">
        <v>231</v>
      </c>
      <c r="L7" s="124" t="s">
        <v>232</v>
      </c>
      <c r="M7" s="125" t="s">
        <v>15</v>
      </c>
      <c r="N7" s="336" t="s">
        <v>228</v>
      </c>
    </row>
    <row r="8" spans="2:14" ht="31.5" customHeight="1">
      <c r="B8" s="847"/>
      <c r="C8" s="847"/>
      <c r="D8" s="333"/>
      <c r="E8" s="333" t="s">
        <v>125</v>
      </c>
      <c r="F8" s="333" t="s">
        <v>126</v>
      </c>
      <c r="G8" s="333" t="s">
        <v>127</v>
      </c>
      <c r="H8" s="333" t="s">
        <v>128</v>
      </c>
      <c r="I8" s="333" t="s">
        <v>129</v>
      </c>
      <c r="J8" s="126" t="s">
        <v>4</v>
      </c>
      <c r="K8" s="127" t="s">
        <v>130</v>
      </c>
      <c r="L8" s="333" t="s">
        <v>131</v>
      </c>
      <c r="M8" s="333" t="s">
        <v>132</v>
      </c>
      <c r="N8" s="333" t="s">
        <v>133</v>
      </c>
    </row>
    <row r="9" spans="2:14" ht="15.75">
      <c r="B9" s="332"/>
      <c r="C9" s="332"/>
      <c r="D9" s="332"/>
      <c r="E9" s="332"/>
      <c r="F9" s="332"/>
      <c r="G9" s="332"/>
      <c r="H9" s="332"/>
      <c r="I9" s="332"/>
      <c r="J9" s="357"/>
      <c r="K9" s="335"/>
      <c r="L9" s="332"/>
      <c r="M9" s="332"/>
      <c r="N9" s="332"/>
    </row>
    <row r="10" spans="2:14" ht="15.75">
      <c r="B10" s="358" t="s">
        <v>0</v>
      </c>
      <c r="C10" s="359" t="s">
        <v>984</v>
      </c>
      <c r="D10" s="435">
        <v>1</v>
      </c>
      <c r="E10" s="332"/>
      <c r="F10" s="332"/>
      <c r="G10" s="332"/>
      <c r="H10" s="332"/>
      <c r="I10" s="332"/>
      <c r="J10" s="357"/>
      <c r="K10" s="335"/>
      <c r="L10" s="332"/>
      <c r="M10" s="332"/>
      <c r="N10" s="332"/>
    </row>
    <row r="11" spans="2:14" ht="15.95" customHeight="1">
      <c r="B11" s="437" t="s">
        <v>718</v>
      </c>
      <c r="C11" s="360" t="s">
        <v>529</v>
      </c>
      <c r="D11" s="360"/>
      <c r="E11" s="473">
        <v>0</v>
      </c>
      <c r="F11" s="473">
        <v>0</v>
      </c>
      <c r="G11" s="473">
        <v>0</v>
      </c>
      <c r="H11" s="473">
        <v>0</v>
      </c>
      <c r="I11" s="473">
        <v>0</v>
      </c>
      <c r="J11" s="474">
        <v>0</v>
      </c>
      <c r="K11" s="475">
        <v>0</v>
      </c>
      <c r="L11" s="473">
        <v>0</v>
      </c>
      <c r="M11" s="473">
        <v>0</v>
      </c>
      <c r="N11" s="473">
        <v>0</v>
      </c>
    </row>
    <row r="12" spans="2:14" ht="15.95" customHeight="1">
      <c r="B12" s="437" t="s">
        <v>719</v>
      </c>
      <c r="C12" s="360" t="s">
        <v>531</v>
      </c>
      <c r="D12" s="360"/>
      <c r="E12" s="473">
        <v>0</v>
      </c>
      <c r="F12" s="473">
        <v>0</v>
      </c>
      <c r="G12" s="473">
        <v>0</v>
      </c>
      <c r="H12" s="473">
        <v>0</v>
      </c>
      <c r="I12" s="473">
        <v>0</v>
      </c>
      <c r="J12" s="474">
        <v>0</v>
      </c>
      <c r="K12" s="475">
        <v>0</v>
      </c>
      <c r="L12" s="473">
        <v>0</v>
      </c>
      <c r="M12" s="473">
        <v>0</v>
      </c>
      <c r="N12" s="473">
        <v>0</v>
      </c>
    </row>
    <row r="13" spans="2:14" ht="15.95" customHeight="1">
      <c r="B13" s="437" t="s">
        <v>720</v>
      </c>
      <c r="C13" s="360" t="s">
        <v>532</v>
      </c>
      <c r="D13" s="360"/>
      <c r="E13" s="473">
        <v>0</v>
      </c>
      <c r="F13" s="473">
        <v>0</v>
      </c>
      <c r="G13" s="473">
        <v>0</v>
      </c>
      <c r="H13" s="473">
        <v>0</v>
      </c>
      <c r="I13" s="473">
        <v>0</v>
      </c>
      <c r="J13" s="474">
        <v>0</v>
      </c>
      <c r="K13" s="475">
        <v>0</v>
      </c>
      <c r="L13" s="473">
        <v>0</v>
      </c>
      <c r="M13" s="473">
        <v>0</v>
      </c>
      <c r="N13" s="473">
        <v>0</v>
      </c>
    </row>
    <row r="14" spans="2:14" ht="15.95" customHeight="1">
      <c r="B14" s="437" t="s">
        <v>890</v>
      </c>
      <c r="C14" s="360" t="s">
        <v>891</v>
      </c>
      <c r="D14" s="360"/>
      <c r="E14" s="473">
        <v>0</v>
      </c>
      <c r="F14" s="473">
        <v>0</v>
      </c>
      <c r="G14" s="473">
        <v>0</v>
      </c>
      <c r="H14" s="473">
        <v>0</v>
      </c>
      <c r="I14" s="473">
        <v>0</v>
      </c>
      <c r="J14" s="474">
        <v>0</v>
      </c>
      <c r="K14" s="475">
        <v>0</v>
      </c>
      <c r="L14" s="473">
        <v>0</v>
      </c>
      <c r="M14" s="473">
        <v>0</v>
      </c>
      <c r="N14" s="473">
        <v>0</v>
      </c>
    </row>
    <row r="15" spans="2:14" ht="15.95" customHeight="1">
      <c r="B15" s="437" t="s">
        <v>721</v>
      </c>
      <c r="C15" s="360" t="s">
        <v>533</v>
      </c>
      <c r="D15" s="360"/>
      <c r="E15" s="473">
        <v>0</v>
      </c>
      <c r="F15" s="473">
        <v>0</v>
      </c>
      <c r="G15" s="473">
        <v>0</v>
      </c>
      <c r="H15" s="473">
        <v>0</v>
      </c>
      <c r="I15" s="473">
        <v>0</v>
      </c>
      <c r="J15" s="474">
        <v>0</v>
      </c>
      <c r="K15" s="475">
        <v>0</v>
      </c>
      <c r="L15" s="473">
        <v>0</v>
      </c>
      <c r="M15" s="473">
        <v>0</v>
      </c>
      <c r="N15" s="473">
        <v>0</v>
      </c>
    </row>
    <row r="16" spans="2:14" ht="15.95" customHeight="1">
      <c r="B16" s="437" t="s">
        <v>722</v>
      </c>
      <c r="C16" s="360" t="s">
        <v>746</v>
      </c>
      <c r="D16" s="360"/>
      <c r="E16" s="473">
        <v>0</v>
      </c>
      <c r="F16" s="473">
        <v>0</v>
      </c>
      <c r="G16" s="473">
        <v>0</v>
      </c>
      <c r="H16" s="473">
        <v>0</v>
      </c>
      <c r="I16" s="473">
        <v>0</v>
      </c>
      <c r="J16" s="474">
        <v>0</v>
      </c>
      <c r="K16" s="475">
        <v>0</v>
      </c>
      <c r="L16" s="473">
        <v>0</v>
      </c>
      <c r="M16" s="473">
        <v>0</v>
      </c>
      <c r="N16" s="473">
        <v>0</v>
      </c>
    </row>
    <row r="17" spans="2:14" ht="15.95" customHeight="1">
      <c r="B17" s="437" t="s">
        <v>723</v>
      </c>
      <c r="C17" s="360" t="s">
        <v>534</v>
      </c>
      <c r="D17" s="360"/>
      <c r="E17" s="473">
        <v>0</v>
      </c>
      <c r="F17" s="473">
        <v>0</v>
      </c>
      <c r="G17" s="473">
        <v>0</v>
      </c>
      <c r="H17" s="473">
        <v>0</v>
      </c>
      <c r="I17" s="473">
        <v>0</v>
      </c>
      <c r="J17" s="474">
        <v>0</v>
      </c>
      <c r="K17" s="475">
        <v>0</v>
      </c>
      <c r="L17" s="473">
        <v>0</v>
      </c>
      <c r="M17" s="473">
        <v>0</v>
      </c>
      <c r="N17" s="473">
        <v>0</v>
      </c>
    </row>
    <row r="18" spans="2:14" ht="15.95" customHeight="1">
      <c r="B18" s="437" t="s">
        <v>724</v>
      </c>
      <c r="C18" s="360" t="s">
        <v>535</v>
      </c>
      <c r="D18" s="360"/>
      <c r="E18" s="473">
        <v>0</v>
      </c>
      <c r="F18" s="473">
        <v>0</v>
      </c>
      <c r="G18" s="473">
        <v>0</v>
      </c>
      <c r="H18" s="473">
        <v>0</v>
      </c>
      <c r="I18" s="473">
        <v>0</v>
      </c>
      <c r="J18" s="474">
        <v>0</v>
      </c>
      <c r="K18" s="475">
        <v>0</v>
      </c>
      <c r="L18" s="473">
        <v>0</v>
      </c>
      <c r="M18" s="473">
        <v>0</v>
      </c>
      <c r="N18" s="473">
        <v>0</v>
      </c>
    </row>
    <row r="19" spans="2:14" ht="15.95" customHeight="1">
      <c r="B19" s="437" t="s">
        <v>725</v>
      </c>
      <c r="C19" s="362" t="s">
        <v>536</v>
      </c>
      <c r="D19" s="362"/>
      <c r="E19" s="473">
        <v>0</v>
      </c>
      <c r="F19" s="473">
        <v>0</v>
      </c>
      <c r="G19" s="473">
        <v>0</v>
      </c>
      <c r="H19" s="473">
        <v>0</v>
      </c>
      <c r="I19" s="473">
        <v>0</v>
      </c>
      <c r="J19" s="474">
        <v>0</v>
      </c>
      <c r="K19" s="475">
        <v>0</v>
      </c>
      <c r="L19" s="473">
        <v>0</v>
      </c>
      <c r="M19" s="473">
        <v>0</v>
      </c>
      <c r="N19" s="473">
        <v>0</v>
      </c>
    </row>
    <row r="20" spans="2:14" ht="15.95" customHeight="1">
      <c r="B20" s="437" t="s">
        <v>900</v>
      </c>
      <c r="C20" s="360" t="s">
        <v>899</v>
      </c>
      <c r="D20" s="360"/>
      <c r="E20" s="473"/>
      <c r="F20" s="473"/>
      <c r="G20" s="473"/>
      <c r="H20" s="473"/>
      <c r="I20" s="473"/>
      <c r="J20" s="474"/>
      <c r="K20" s="475"/>
      <c r="L20" s="473"/>
      <c r="M20" s="473"/>
      <c r="N20" s="473"/>
    </row>
    <row r="21" spans="2:14" ht="15.95" customHeight="1">
      <c r="B21" s="437" t="s">
        <v>726</v>
      </c>
      <c r="C21" s="362" t="s">
        <v>537</v>
      </c>
      <c r="D21" s="362"/>
      <c r="E21" s="473">
        <v>0</v>
      </c>
      <c r="F21" s="473">
        <v>0</v>
      </c>
      <c r="G21" s="473">
        <v>0</v>
      </c>
      <c r="H21" s="473">
        <v>0</v>
      </c>
      <c r="I21" s="473">
        <v>0</v>
      </c>
      <c r="J21" s="474">
        <v>0</v>
      </c>
      <c r="K21" s="475">
        <v>0</v>
      </c>
      <c r="L21" s="473">
        <v>0</v>
      </c>
      <c r="M21" s="473">
        <v>0</v>
      </c>
      <c r="N21" s="473">
        <v>0</v>
      </c>
    </row>
    <row r="22" spans="2:14" ht="15.95" customHeight="1">
      <c r="B22" s="437" t="s">
        <v>727</v>
      </c>
      <c r="C22" s="362" t="s">
        <v>538</v>
      </c>
      <c r="D22" s="362"/>
      <c r="E22" s="473">
        <v>0</v>
      </c>
      <c r="F22" s="473">
        <v>0</v>
      </c>
      <c r="G22" s="473">
        <v>0</v>
      </c>
      <c r="H22" s="473">
        <v>0</v>
      </c>
      <c r="I22" s="473">
        <v>0</v>
      </c>
      <c r="J22" s="474">
        <v>0</v>
      </c>
      <c r="K22" s="475">
        <v>0</v>
      </c>
      <c r="L22" s="473">
        <v>0</v>
      </c>
      <c r="M22" s="473">
        <v>0</v>
      </c>
      <c r="N22" s="473">
        <v>0</v>
      </c>
    </row>
    <row r="23" spans="2:14" ht="15.95" customHeight="1">
      <c r="B23" s="437"/>
      <c r="C23" s="826" t="s">
        <v>985</v>
      </c>
      <c r="D23" s="362"/>
      <c r="E23" s="473"/>
      <c r="F23" s="473"/>
      <c r="G23" s="473"/>
      <c r="H23" s="473"/>
      <c r="I23" s="473"/>
      <c r="J23" s="474"/>
      <c r="K23" s="475"/>
      <c r="L23" s="473"/>
      <c r="M23" s="473"/>
      <c r="N23" s="473"/>
    </row>
    <row r="24" spans="2:14" ht="15.95" customHeight="1">
      <c r="B24" s="437" t="s">
        <v>728</v>
      </c>
      <c r="C24" s="363" t="s">
        <v>539</v>
      </c>
      <c r="D24" s="363"/>
      <c r="E24" s="473">
        <v>0</v>
      </c>
      <c r="F24" s="473">
        <v>0</v>
      </c>
      <c r="G24" s="473">
        <v>0</v>
      </c>
      <c r="H24" s="473">
        <v>0</v>
      </c>
      <c r="I24" s="473">
        <v>0</v>
      </c>
      <c r="J24" s="474">
        <v>0</v>
      </c>
      <c r="K24" s="475">
        <v>0</v>
      </c>
      <c r="L24" s="473">
        <v>0</v>
      </c>
      <c r="M24" s="473">
        <v>0</v>
      </c>
      <c r="N24" s="473">
        <v>0</v>
      </c>
    </row>
    <row r="25" spans="2:14" ht="15.95" customHeight="1">
      <c r="B25" s="437" t="s">
        <v>729</v>
      </c>
      <c r="C25" s="363" t="s">
        <v>717</v>
      </c>
      <c r="D25" s="363"/>
      <c r="E25" s="473">
        <v>0</v>
      </c>
      <c r="F25" s="473">
        <v>0</v>
      </c>
      <c r="G25" s="473">
        <v>0</v>
      </c>
      <c r="H25" s="473">
        <v>0</v>
      </c>
      <c r="I25" s="473">
        <v>0</v>
      </c>
      <c r="J25" s="474">
        <v>0</v>
      </c>
      <c r="K25" s="475">
        <v>0</v>
      </c>
      <c r="L25" s="473">
        <v>0</v>
      </c>
      <c r="M25" s="473">
        <v>0</v>
      </c>
      <c r="N25" s="473">
        <v>0</v>
      </c>
    </row>
    <row r="26" spans="2:14" ht="15.95" customHeight="1">
      <c r="B26" s="437" t="s">
        <v>730</v>
      </c>
      <c r="C26" s="361" t="s">
        <v>540</v>
      </c>
      <c r="D26" s="361"/>
      <c r="E26" s="473">
        <v>0</v>
      </c>
      <c r="F26" s="473">
        <v>0</v>
      </c>
      <c r="G26" s="473">
        <v>0</v>
      </c>
      <c r="H26" s="473">
        <v>0</v>
      </c>
      <c r="I26" s="473">
        <v>0</v>
      </c>
      <c r="J26" s="474">
        <v>0</v>
      </c>
      <c r="K26" s="475">
        <v>0</v>
      </c>
      <c r="L26" s="473">
        <v>0</v>
      </c>
      <c r="M26" s="473">
        <v>0</v>
      </c>
      <c r="N26" s="473">
        <v>0</v>
      </c>
    </row>
    <row r="27" spans="2:14" ht="15.95" customHeight="1">
      <c r="B27" s="438"/>
      <c r="C27" s="364" t="s">
        <v>997</v>
      </c>
      <c r="D27" s="434"/>
      <c r="E27" s="476">
        <f>SUM(E11:E26)</f>
        <v>0</v>
      </c>
      <c r="F27" s="476">
        <f t="shared" ref="F27:N27" si="0">SUM(F11:F26)</f>
        <v>0</v>
      </c>
      <c r="G27" s="476">
        <f t="shared" si="0"/>
        <v>0</v>
      </c>
      <c r="H27" s="476">
        <f t="shared" si="0"/>
        <v>0</v>
      </c>
      <c r="I27" s="476">
        <f t="shared" si="0"/>
        <v>0</v>
      </c>
      <c r="J27" s="476">
        <f t="shared" si="0"/>
        <v>0</v>
      </c>
      <c r="K27" s="476">
        <f t="shared" si="0"/>
        <v>0</v>
      </c>
      <c r="L27" s="476">
        <f t="shared" si="0"/>
        <v>0</v>
      </c>
      <c r="M27" s="476">
        <f t="shared" si="0"/>
        <v>0</v>
      </c>
      <c r="N27" s="476">
        <f t="shared" si="0"/>
        <v>0</v>
      </c>
    </row>
    <row r="28" spans="2:14" ht="15.95" customHeight="1">
      <c r="B28" s="439" t="s">
        <v>0</v>
      </c>
      <c r="C28" s="359" t="s">
        <v>233</v>
      </c>
      <c r="D28" s="435">
        <v>2</v>
      </c>
      <c r="E28" s="473"/>
      <c r="F28" s="473"/>
      <c r="G28" s="473"/>
      <c r="H28" s="473"/>
      <c r="I28" s="473"/>
      <c r="J28" s="473"/>
      <c r="K28" s="473"/>
      <c r="L28" s="473"/>
      <c r="M28" s="473"/>
      <c r="N28" s="473"/>
    </row>
    <row r="29" spans="2:14" ht="15.95" customHeight="1">
      <c r="B29" s="439"/>
      <c r="C29" s="359" t="s">
        <v>986</v>
      </c>
      <c r="D29" s="435"/>
      <c r="E29" s="473"/>
      <c r="F29" s="473"/>
      <c r="G29" s="473"/>
      <c r="H29" s="473"/>
      <c r="I29" s="473"/>
      <c r="J29" s="473"/>
      <c r="K29" s="475"/>
      <c r="L29" s="473"/>
      <c r="M29" s="473"/>
      <c r="N29" s="473"/>
    </row>
    <row r="30" spans="2:14" ht="15.95" customHeight="1">
      <c r="B30" s="437" t="s">
        <v>731</v>
      </c>
      <c r="C30" s="361" t="s">
        <v>541</v>
      </c>
      <c r="D30" s="361"/>
      <c r="E30" s="473">
        <v>0</v>
      </c>
      <c r="F30" s="473">
        <v>0</v>
      </c>
      <c r="G30" s="473">
        <v>0</v>
      </c>
      <c r="H30" s="473">
        <v>0</v>
      </c>
      <c r="I30" s="473">
        <v>0</v>
      </c>
      <c r="J30" s="474">
        <v>0</v>
      </c>
      <c r="K30" s="475">
        <v>0</v>
      </c>
      <c r="L30" s="473">
        <v>0</v>
      </c>
      <c r="M30" s="473">
        <v>0</v>
      </c>
      <c r="N30" s="473">
        <v>0</v>
      </c>
    </row>
    <row r="31" spans="2:14" ht="15.95" customHeight="1">
      <c r="B31" s="440" t="s">
        <v>892</v>
      </c>
      <c r="C31" s="361" t="s">
        <v>893</v>
      </c>
      <c r="D31" s="361"/>
      <c r="E31" s="473">
        <v>0</v>
      </c>
      <c r="F31" s="473">
        <v>0</v>
      </c>
      <c r="G31" s="473">
        <v>0</v>
      </c>
      <c r="H31" s="473">
        <v>0</v>
      </c>
      <c r="I31" s="473">
        <v>0</v>
      </c>
      <c r="J31" s="474">
        <v>0</v>
      </c>
      <c r="K31" s="475">
        <v>0</v>
      </c>
      <c r="L31" s="473">
        <v>0</v>
      </c>
      <c r="M31" s="473">
        <v>0</v>
      </c>
      <c r="N31" s="473">
        <v>0</v>
      </c>
    </row>
    <row r="32" spans="2:14" ht="15.95" customHeight="1">
      <c r="B32" s="437" t="s">
        <v>732</v>
      </c>
      <c r="C32" s="361" t="s">
        <v>542</v>
      </c>
      <c r="D32" s="361"/>
      <c r="E32" s="473">
        <v>0</v>
      </c>
      <c r="F32" s="473">
        <v>0</v>
      </c>
      <c r="G32" s="473">
        <v>0</v>
      </c>
      <c r="H32" s="473">
        <v>0</v>
      </c>
      <c r="I32" s="473">
        <v>0</v>
      </c>
      <c r="J32" s="474">
        <v>0</v>
      </c>
      <c r="K32" s="475">
        <v>0</v>
      </c>
      <c r="L32" s="473">
        <v>0</v>
      </c>
      <c r="M32" s="473">
        <v>0</v>
      </c>
      <c r="N32" s="473">
        <v>0</v>
      </c>
    </row>
    <row r="33" spans="2:14" ht="15.95" customHeight="1">
      <c r="B33" s="437" t="s">
        <v>733</v>
      </c>
      <c r="C33" s="361" t="s">
        <v>543</v>
      </c>
      <c r="D33" s="361"/>
      <c r="E33" s="473">
        <v>0</v>
      </c>
      <c r="F33" s="473">
        <v>0</v>
      </c>
      <c r="G33" s="473">
        <v>0</v>
      </c>
      <c r="H33" s="473">
        <v>0</v>
      </c>
      <c r="I33" s="473">
        <v>0</v>
      </c>
      <c r="J33" s="474">
        <v>0</v>
      </c>
      <c r="K33" s="475">
        <v>0</v>
      </c>
      <c r="L33" s="473">
        <v>0</v>
      </c>
      <c r="M33" s="473">
        <v>0</v>
      </c>
      <c r="N33" s="473">
        <v>0</v>
      </c>
    </row>
    <row r="34" spans="2:14" ht="15.95" customHeight="1">
      <c r="B34" s="437" t="s">
        <v>544</v>
      </c>
      <c r="C34" s="361" t="s">
        <v>545</v>
      </c>
      <c r="D34" s="361"/>
      <c r="E34" s="473"/>
      <c r="F34" s="473"/>
      <c r="G34" s="473"/>
      <c r="H34" s="473"/>
      <c r="I34" s="473"/>
      <c r="J34" s="474"/>
      <c r="K34" s="475"/>
      <c r="L34" s="473"/>
      <c r="M34" s="473"/>
      <c r="N34" s="473"/>
    </row>
    <row r="35" spans="2:14" ht="15.95" customHeight="1">
      <c r="B35" s="437" t="s">
        <v>734</v>
      </c>
      <c r="C35" s="365" t="s">
        <v>546</v>
      </c>
      <c r="D35" s="365"/>
      <c r="E35" s="473">
        <v>0</v>
      </c>
      <c r="F35" s="473">
        <v>0</v>
      </c>
      <c r="G35" s="473">
        <v>0</v>
      </c>
      <c r="H35" s="473">
        <v>0</v>
      </c>
      <c r="I35" s="473">
        <v>0</v>
      </c>
      <c r="J35" s="474">
        <v>0</v>
      </c>
      <c r="K35" s="475">
        <v>0</v>
      </c>
      <c r="L35" s="473">
        <v>0</v>
      </c>
      <c r="M35" s="473">
        <v>0</v>
      </c>
      <c r="N35" s="473">
        <v>0</v>
      </c>
    </row>
    <row r="36" spans="2:14" ht="15.95" customHeight="1">
      <c r="B36" s="437"/>
      <c r="C36" s="827" t="s">
        <v>987</v>
      </c>
      <c r="D36" s="365"/>
      <c r="E36" s="473"/>
      <c r="F36" s="473"/>
      <c r="G36" s="473"/>
      <c r="H36" s="473"/>
      <c r="I36" s="473"/>
      <c r="J36" s="474"/>
      <c r="K36" s="475"/>
      <c r="L36" s="473"/>
      <c r="M36" s="473"/>
      <c r="N36" s="473"/>
    </row>
    <row r="37" spans="2:14" ht="15.95" customHeight="1">
      <c r="B37" s="437" t="s">
        <v>735</v>
      </c>
      <c r="C37" s="366" t="s">
        <v>547</v>
      </c>
      <c r="D37" s="366"/>
      <c r="E37" s="473">
        <v>0</v>
      </c>
      <c r="F37" s="473">
        <v>0</v>
      </c>
      <c r="G37" s="473">
        <v>0</v>
      </c>
      <c r="H37" s="473">
        <v>0</v>
      </c>
      <c r="I37" s="473">
        <v>0</v>
      </c>
      <c r="J37" s="474">
        <v>0</v>
      </c>
      <c r="K37" s="475">
        <v>0</v>
      </c>
      <c r="L37" s="473">
        <v>0</v>
      </c>
      <c r="M37" s="473">
        <v>0</v>
      </c>
      <c r="N37" s="473">
        <v>0</v>
      </c>
    </row>
    <row r="38" spans="2:14" ht="15.95" customHeight="1">
      <c r="B38" s="437" t="s">
        <v>736</v>
      </c>
      <c r="C38" s="366" t="s">
        <v>548</v>
      </c>
      <c r="D38" s="366"/>
      <c r="E38" s="473">
        <v>0</v>
      </c>
      <c r="F38" s="473">
        <v>0</v>
      </c>
      <c r="G38" s="473">
        <v>0</v>
      </c>
      <c r="H38" s="473">
        <v>0</v>
      </c>
      <c r="I38" s="473">
        <v>0</v>
      </c>
      <c r="J38" s="474">
        <v>0</v>
      </c>
      <c r="K38" s="475">
        <v>0</v>
      </c>
      <c r="L38" s="473">
        <v>0</v>
      </c>
      <c r="M38" s="473">
        <v>0</v>
      </c>
      <c r="N38" s="473">
        <v>0</v>
      </c>
    </row>
    <row r="39" spans="2:14" ht="15.95" customHeight="1">
      <c r="B39" s="437" t="s">
        <v>737</v>
      </c>
      <c r="C39" s="367" t="s">
        <v>549</v>
      </c>
      <c r="D39" s="367"/>
      <c r="E39" s="473">
        <v>0</v>
      </c>
      <c r="F39" s="473">
        <v>0</v>
      </c>
      <c r="G39" s="473">
        <v>0</v>
      </c>
      <c r="H39" s="473">
        <v>0</v>
      </c>
      <c r="I39" s="473">
        <v>0</v>
      </c>
      <c r="J39" s="474">
        <v>0</v>
      </c>
      <c r="K39" s="475">
        <v>0</v>
      </c>
      <c r="L39" s="473">
        <v>0</v>
      </c>
      <c r="M39" s="473">
        <v>0</v>
      </c>
      <c r="N39" s="473">
        <v>0</v>
      </c>
    </row>
    <row r="40" spans="2:14" ht="15.95" customHeight="1">
      <c r="B40" s="437" t="s">
        <v>738</v>
      </c>
      <c r="C40" s="369" t="s">
        <v>550</v>
      </c>
      <c r="D40" s="369"/>
      <c r="E40" s="473">
        <v>0</v>
      </c>
      <c r="F40" s="473">
        <v>0</v>
      </c>
      <c r="G40" s="473">
        <v>0</v>
      </c>
      <c r="H40" s="473">
        <v>0</v>
      </c>
      <c r="I40" s="473">
        <v>0</v>
      </c>
      <c r="J40" s="474">
        <v>0</v>
      </c>
      <c r="K40" s="475">
        <v>0</v>
      </c>
      <c r="L40" s="473">
        <v>0</v>
      </c>
      <c r="M40" s="473">
        <v>0</v>
      </c>
      <c r="N40" s="473">
        <v>0</v>
      </c>
    </row>
    <row r="41" spans="2:14" ht="15.95" customHeight="1">
      <c r="B41" s="437" t="s">
        <v>739</v>
      </c>
      <c r="C41" s="366" t="s">
        <v>551</v>
      </c>
      <c r="D41" s="366"/>
      <c r="E41" s="473">
        <v>0</v>
      </c>
      <c r="F41" s="473">
        <v>0</v>
      </c>
      <c r="G41" s="473">
        <v>0</v>
      </c>
      <c r="H41" s="473">
        <v>0</v>
      </c>
      <c r="I41" s="473">
        <v>0</v>
      </c>
      <c r="J41" s="474">
        <v>0</v>
      </c>
      <c r="K41" s="475">
        <v>0</v>
      </c>
      <c r="L41" s="473">
        <v>0</v>
      </c>
      <c r="M41" s="473">
        <v>0</v>
      </c>
      <c r="N41" s="473">
        <v>0</v>
      </c>
    </row>
    <row r="42" spans="2:14" ht="15.95" customHeight="1">
      <c r="B42" s="437" t="s">
        <v>894</v>
      </c>
      <c r="C42" s="366" t="s">
        <v>895</v>
      </c>
      <c r="D42" s="366"/>
      <c r="E42" s="473">
        <v>0</v>
      </c>
      <c r="F42" s="473">
        <v>0</v>
      </c>
      <c r="G42" s="473">
        <v>0</v>
      </c>
      <c r="H42" s="473">
        <v>0</v>
      </c>
      <c r="I42" s="473">
        <v>0</v>
      </c>
      <c r="J42" s="474">
        <v>0</v>
      </c>
      <c r="K42" s="475">
        <v>0</v>
      </c>
      <c r="L42" s="473">
        <v>0</v>
      </c>
      <c r="M42" s="473">
        <v>0</v>
      </c>
      <c r="N42" s="473">
        <v>0</v>
      </c>
    </row>
    <row r="43" spans="2:14" ht="15.95" customHeight="1">
      <c r="B43" s="437" t="s">
        <v>740</v>
      </c>
      <c r="C43" s="366" t="s">
        <v>552</v>
      </c>
      <c r="D43" s="366"/>
      <c r="E43" s="473">
        <v>0</v>
      </c>
      <c r="F43" s="473">
        <v>0</v>
      </c>
      <c r="G43" s="473">
        <v>0</v>
      </c>
      <c r="H43" s="473">
        <v>0</v>
      </c>
      <c r="I43" s="473">
        <v>0</v>
      </c>
      <c r="J43" s="474">
        <v>0</v>
      </c>
      <c r="K43" s="475">
        <v>0</v>
      </c>
      <c r="L43" s="473">
        <v>0</v>
      </c>
      <c r="M43" s="473">
        <v>0</v>
      </c>
      <c r="N43" s="473">
        <v>0</v>
      </c>
    </row>
    <row r="44" spans="2:14" ht="15.95" customHeight="1">
      <c r="B44" s="437" t="s">
        <v>741</v>
      </c>
      <c r="C44" s="366" t="s">
        <v>553</v>
      </c>
      <c r="D44" s="366"/>
      <c r="E44" s="473">
        <v>0</v>
      </c>
      <c r="F44" s="473">
        <v>0</v>
      </c>
      <c r="G44" s="473">
        <v>0</v>
      </c>
      <c r="H44" s="473">
        <v>0</v>
      </c>
      <c r="I44" s="473">
        <v>0</v>
      </c>
      <c r="J44" s="474">
        <v>0</v>
      </c>
      <c r="K44" s="475">
        <v>0</v>
      </c>
      <c r="L44" s="473">
        <v>0</v>
      </c>
      <c r="M44" s="473">
        <v>0</v>
      </c>
      <c r="N44" s="473">
        <v>0</v>
      </c>
    </row>
    <row r="45" spans="2:14" ht="15.95" customHeight="1">
      <c r="B45" s="437" t="s">
        <v>742</v>
      </c>
      <c r="C45" s="366" t="s">
        <v>554</v>
      </c>
      <c r="D45" s="366"/>
      <c r="E45" s="473">
        <v>0</v>
      </c>
      <c r="F45" s="473">
        <v>0</v>
      </c>
      <c r="G45" s="473">
        <v>0</v>
      </c>
      <c r="H45" s="473">
        <v>0</v>
      </c>
      <c r="I45" s="473">
        <v>0</v>
      </c>
      <c r="J45" s="474">
        <v>0</v>
      </c>
      <c r="K45" s="475">
        <v>0</v>
      </c>
      <c r="L45" s="473">
        <v>0</v>
      </c>
      <c r="M45" s="473">
        <v>0</v>
      </c>
      <c r="N45" s="473">
        <v>0</v>
      </c>
    </row>
    <row r="46" spans="2:14" ht="15.95" customHeight="1">
      <c r="B46" s="437" t="s">
        <v>743</v>
      </c>
      <c r="C46" s="366" t="s">
        <v>555</v>
      </c>
      <c r="D46" s="366"/>
      <c r="E46" s="473">
        <v>0</v>
      </c>
      <c r="F46" s="473">
        <v>0</v>
      </c>
      <c r="G46" s="473">
        <v>0</v>
      </c>
      <c r="H46" s="473">
        <v>0</v>
      </c>
      <c r="I46" s="473">
        <v>0</v>
      </c>
      <c r="J46" s="474">
        <v>0</v>
      </c>
      <c r="K46" s="475">
        <v>0</v>
      </c>
      <c r="L46" s="473">
        <v>0</v>
      </c>
      <c r="M46" s="473">
        <v>0</v>
      </c>
      <c r="N46" s="473">
        <v>0</v>
      </c>
    </row>
    <row r="47" spans="2:14" ht="15.95" customHeight="1">
      <c r="B47" s="437" t="s">
        <v>744</v>
      </c>
      <c r="C47" s="366" t="s">
        <v>556</v>
      </c>
      <c r="D47" s="366"/>
      <c r="E47" s="473">
        <v>0</v>
      </c>
      <c r="F47" s="473">
        <v>0</v>
      </c>
      <c r="G47" s="473">
        <v>0</v>
      </c>
      <c r="H47" s="473">
        <v>0</v>
      </c>
      <c r="I47" s="473">
        <v>0</v>
      </c>
      <c r="J47" s="474">
        <v>0</v>
      </c>
      <c r="K47" s="475">
        <v>0</v>
      </c>
      <c r="L47" s="473">
        <v>0</v>
      </c>
      <c r="M47" s="473">
        <v>0</v>
      </c>
      <c r="N47" s="473">
        <v>0</v>
      </c>
    </row>
    <row r="48" spans="2:14" ht="15.95" customHeight="1">
      <c r="B48" s="437"/>
      <c r="C48" s="370" t="s">
        <v>988</v>
      </c>
      <c r="D48" s="366"/>
      <c r="E48" s="473"/>
      <c r="F48" s="473"/>
      <c r="G48" s="473"/>
      <c r="H48" s="473"/>
      <c r="I48" s="473"/>
      <c r="J48" s="474"/>
      <c r="K48" s="475"/>
      <c r="L48" s="473"/>
      <c r="M48" s="473"/>
      <c r="N48" s="473"/>
    </row>
    <row r="49" spans="2:14" ht="15.95" customHeight="1">
      <c r="B49" s="437" t="s">
        <v>745</v>
      </c>
      <c r="C49" s="366" t="s">
        <v>557</v>
      </c>
      <c r="D49" s="366"/>
      <c r="E49" s="473">
        <v>0</v>
      </c>
      <c r="F49" s="473">
        <v>0</v>
      </c>
      <c r="G49" s="473">
        <v>0</v>
      </c>
      <c r="H49" s="473">
        <v>0</v>
      </c>
      <c r="I49" s="473">
        <v>0</v>
      </c>
      <c r="J49" s="474">
        <v>0</v>
      </c>
      <c r="K49" s="475">
        <v>0</v>
      </c>
      <c r="L49" s="473">
        <v>0</v>
      </c>
      <c r="M49" s="473">
        <v>0</v>
      </c>
      <c r="N49" s="473">
        <v>0</v>
      </c>
    </row>
    <row r="50" spans="2:14" ht="15.95" customHeight="1">
      <c r="B50" s="368"/>
      <c r="C50" s="370" t="s">
        <v>989</v>
      </c>
      <c r="D50" s="370"/>
      <c r="E50" s="477">
        <f>SUM(E30:E49)</f>
        <v>0</v>
      </c>
      <c r="F50" s="477">
        <f t="shared" ref="F50:N50" si="1">SUM(F30:F49)</f>
        <v>0</v>
      </c>
      <c r="G50" s="477">
        <f t="shared" si="1"/>
        <v>0</v>
      </c>
      <c r="H50" s="477">
        <f t="shared" si="1"/>
        <v>0</v>
      </c>
      <c r="I50" s="477">
        <f t="shared" si="1"/>
        <v>0</v>
      </c>
      <c r="J50" s="477">
        <f t="shared" si="1"/>
        <v>0</v>
      </c>
      <c r="K50" s="477">
        <f t="shared" si="1"/>
        <v>0</v>
      </c>
      <c r="L50" s="477">
        <f t="shared" si="1"/>
        <v>0</v>
      </c>
      <c r="M50" s="477">
        <f t="shared" si="1"/>
        <v>0</v>
      </c>
      <c r="N50" s="477">
        <f t="shared" si="1"/>
        <v>0</v>
      </c>
    </row>
    <row r="51" spans="2:14" ht="15.95" customHeight="1" thickBot="1">
      <c r="B51" s="374"/>
      <c r="C51" s="371" t="s">
        <v>990</v>
      </c>
      <c r="D51" s="371"/>
      <c r="E51" s="478">
        <f>E27+E50</f>
        <v>0</v>
      </c>
      <c r="F51" s="478">
        <f t="shared" ref="F51:N51" si="2">F27+F50</f>
        <v>0</v>
      </c>
      <c r="G51" s="478">
        <f t="shared" si="2"/>
        <v>0</v>
      </c>
      <c r="H51" s="478">
        <f t="shared" si="2"/>
        <v>0</v>
      </c>
      <c r="I51" s="478">
        <f t="shared" si="2"/>
        <v>0</v>
      </c>
      <c r="J51" s="478">
        <f t="shared" si="2"/>
        <v>0</v>
      </c>
      <c r="K51" s="478">
        <f t="shared" si="2"/>
        <v>0</v>
      </c>
      <c r="L51" s="478">
        <f t="shared" si="2"/>
        <v>0</v>
      </c>
      <c r="M51" s="478">
        <f t="shared" si="2"/>
        <v>0</v>
      </c>
      <c r="N51" s="478">
        <f t="shared" si="2"/>
        <v>0</v>
      </c>
    </row>
    <row r="52" spans="2:14" ht="16.5" thickTop="1">
      <c r="B52" s="373"/>
      <c r="C52" s="372"/>
      <c r="D52" s="372"/>
      <c r="E52" s="409" t="s">
        <v>808</v>
      </c>
      <c r="F52" s="356"/>
      <c r="G52" s="356"/>
      <c r="H52" s="356"/>
      <c r="I52" s="356"/>
      <c r="J52" s="356"/>
      <c r="K52" s="356"/>
      <c r="L52" s="356"/>
      <c r="M52" s="356"/>
      <c r="N52" s="356"/>
    </row>
    <row r="53" spans="2:14" ht="15.75">
      <c r="B53" s="373"/>
      <c r="C53" s="372"/>
      <c r="D53" s="372"/>
      <c r="E53" s="410" t="s">
        <v>809</v>
      </c>
      <c r="F53"/>
      <c r="G53"/>
      <c r="H53"/>
      <c r="I53"/>
      <c r="J53"/>
      <c r="K53"/>
      <c r="L53"/>
      <c r="M53"/>
      <c r="N53" s="344" t="s">
        <v>0</v>
      </c>
    </row>
    <row r="54" spans="2:14" ht="15.75">
      <c r="B54" s="373"/>
      <c r="C54" s="372"/>
      <c r="D54" s="372"/>
      <c r="E54" s="356"/>
      <c r="F54" s="356"/>
      <c r="G54" s="356"/>
      <c r="H54" s="356"/>
      <c r="I54" s="356"/>
      <c r="J54" s="356"/>
      <c r="K54" s="356"/>
      <c r="L54" s="356"/>
      <c r="M54" s="356"/>
      <c r="N54" s="356"/>
    </row>
    <row r="55" spans="2:14">
      <c r="B55" s="329" t="s">
        <v>249</v>
      </c>
      <c r="C55" s="330"/>
      <c r="D55" s="330"/>
      <c r="E55" s="331" t="s">
        <v>136</v>
      </c>
      <c r="F55" s="331"/>
      <c r="G55" s="9"/>
      <c r="J55" s="130" t="s">
        <v>134</v>
      </c>
      <c r="K55" s="9"/>
      <c r="L55" s="9"/>
      <c r="M55" s="9"/>
    </row>
    <row r="56" spans="2:14">
      <c r="B56" s="130" t="s">
        <v>250</v>
      </c>
      <c r="C56" s="130"/>
      <c r="D56" s="130"/>
      <c r="E56" s="130" t="s">
        <v>251</v>
      </c>
      <c r="F56" s="330"/>
      <c r="G56" s="9"/>
      <c r="J56" s="130" t="s">
        <v>482</v>
      </c>
      <c r="M56" s="9"/>
    </row>
    <row r="57" spans="2:14" ht="15.75">
      <c r="E57" s="18" t="s">
        <v>252</v>
      </c>
      <c r="F57" s="9"/>
      <c r="G57" s="9"/>
    </row>
    <row r="61" spans="2:14">
      <c r="C61" s="100"/>
      <c r="D61" s="100"/>
    </row>
  </sheetData>
  <mergeCells count="9">
    <mergeCell ref="K6:M6"/>
    <mergeCell ref="B2:N2"/>
    <mergeCell ref="B5:B8"/>
    <mergeCell ref="C5:C8"/>
    <mergeCell ref="E5:F5"/>
    <mergeCell ref="K5:M5"/>
    <mergeCell ref="E6:F6"/>
    <mergeCell ref="G6:I6"/>
    <mergeCell ref="G5:J5"/>
  </mergeCells>
  <printOptions horizontalCentered="1"/>
  <pageMargins left="0" right="0.15748031496063" top="0.94488188976377996" bottom="0.15748031496063" header="0.31496062992126" footer="0.23622047244094499"/>
  <pageSetup paperSize="9" scale="55" firstPageNumber="7"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sheetPr codeName="Sheet24">
    <tabColor rgb="FF0070C0"/>
  </sheetPr>
  <dimension ref="B1:W44"/>
  <sheetViews>
    <sheetView workbookViewId="0">
      <selection activeCell="A26" sqref="A26"/>
    </sheetView>
  </sheetViews>
  <sheetFormatPr defaultRowHeight="15"/>
  <cols>
    <col min="1" max="1" width="5.140625" customWidth="1"/>
    <col min="2" max="2" width="43" style="9" customWidth="1"/>
    <col min="3" max="3" width="11.85546875" style="9" customWidth="1"/>
    <col min="4" max="4" width="51.42578125" style="9" customWidth="1"/>
    <col min="5" max="5" width="13.7109375" style="9" customWidth="1"/>
    <col min="6" max="6" width="15.140625" style="9" customWidth="1"/>
    <col min="7" max="7" width="15.5703125" style="9" customWidth="1"/>
    <col min="8" max="8" width="14.85546875" style="9" customWidth="1"/>
    <col min="9" max="9" width="15.5703125" style="9" customWidth="1"/>
    <col min="10" max="11" width="9.140625" style="9"/>
    <col min="12" max="12" width="10" style="9" customWidth="1"/>
    <col min="13" max="23" width="9.140625" style="9"/>
  </cols>
  <sheetData>
    <row r="1" spans="2:16" ht="18" customHeight="1">
      <c r="I1" s="28" t="s">
        <v>395</v>
      </c>
    </row>
    <row r="2" spans="2:16" ht="22.5" customHeight="1">
      <c r="B2" s="856" t="s">
        <v>946</v>
      </c>
      <c r="C2" s="856"/>
      <c r="D2" s="856"/>
      <c r="E2" s="856"/>
      <c r="F2" s="856"/>
      <c r="G2" s="856"/>
      <c r="H2" s="856"/>
      <c r="I2" s="856"/>
      <c r="J2" s="45"/>
      <c r="K2" s="45"/>
      <c r="L2" s="45"/>
      <c r="M2" s="45"/>
      <c r="N2" s="45"/>
      <c r="O2" s="45"/>
    </row>
    <row r="3" spans="2:16" ht="9.75" customHeight="1">
      <c r="B3" s="40"/>
      <c r="C3" s="40"/>
      <c r="D3" s="40"/>
      <c r="E3" s="40"/>
      <c r="F3" s="40"/>
      <c r="G3" s="40"/>
      <c r="H3" s="40"/>
      <c r="I3" s="40"/>
      <c r="J3" s="45"/>
      <c r="K3" s="45"/>
      <c r="L3" s="45"/>
      <c r="M3" s="45"/>
      <c r="N3" s="45"/>
      <c r="O3" s="45"/>
    </row>
    <row r="4" spans="2:16" ht="18" customHeight="1">
      <c r="B4" s="38" t="str">
        <f>'ACA-1'!B3</f>
        <v xml:space="preserve">ආදායම් ගණන් දීමේ නිලධාරි : </v>
      </c>
      <c r="C4" s="39"/>
      <c r="D4" s="479" t="str">
        <f>'ACA-1'!H3</f>
        <v xml:space="preserve">වියදම් ශීර්ෂ අංකය : </v>
      </c>
      <c r="F4" s="38"/>
      <c r="G4" s="37"/>
      <c r="H4" s="37"/>
      <c r="I4" s="35"/>
      <c r="J4" s="45"/>
      <c r="K4" s="853"/>
      <c r="L4" s="853"/>
      <c r="M4" s="853"/>
      <c r="N4" s="853"/>
      <c r="O4" s="853"/>
      <c r="P4" s="853"/>
    </row>
    <row r="5" spans="2:16" ht="10.5" customHeight="1">
      <c r="B5" s="38"/>
      <c r="C5" s="39"/>
      <c r="D5" s="38"/>
      <c r="E5" s="38"/>
      <c r="F5" s="35"/>
      <c r="G5" s="35"/>
      <c r="H5" s="35"/>
      <c r="I5" s="46"/>
      <c r="J5" s="45"/>
      <c r="K5" s="45"/>
      <c r="L5" s="45"/>
      <c r="M5" s="45"/>
      <c r="N5" s="45"/>
      <c r="O5" s="45"/>
    </row>
    <row r="6" spans="2:16" ht="15" customHeight="1">
      <c r="B6" s="38"/>
      <c r="C6" s="39"/>
      <c r="E6" s="857" t="s">
        <v>235</v>
      </c>
      <c r="F6" s="858"/>
      <c r="G6" s="47" t="s">
        <v>236</v>
      </c>
      <c r="H6" s="48" t="s">
        <v>896</v>
      </c>
      <c r="I6" s="480" t="s">
        <v>237</v>
      </c>
      <c r="N6" s="45"/>
      <c r="O6" s="45"/>
    </row>
    <row r="7" spans="2:16" ht="15" customHeight="1">
      <c r="B7" s="38"/>
      <c r="C7" s="39"/>
      <c r="D7" s="38"/>
      <c r="E7" s="859"/>
      <c r="F7" s="860"/>
      <c r="G7" s="49" t="s">
        <v>238</v>
      </c>
      <c r="H7" s="50" t="s">
        <v>923</v>
      </c>
      <c r="I7" s="481" t="s">
        <v>237</v>
      </c>
      <c r="N7" s="45"/>
      <c r="O7" s="45"/>
    </row>
    <row r="8" spans="2:16" ht="15" customHeight="1">
      <c r="B8" s="38"/>
      <c r="C8" s="39"/>
      <c r="D8" s="38"/>
      <c r="E8" s="861"/>
      <c r="F8" s="862"/>
      <c r="G8" s="51" t="s">
        <v>239</v>
      </c>
      <c r="H8" s="52" t="s">
        <v>998</v>
      </c>
      <c r="I8" s="482" t="s">
        <v>237</v>
      </c>
      <c r="N8" s="45"/>
      <c r="O8" s="45"/>
    </row>
    <row r="9" spans="2:16" ht="11.25" customHeight="1">
      <c r="B9" s="38"/>
      <c r="C9" s="39"/>
      <c r="D9" s="38"/>
      <c r="E9" s="38"/>
      <c r="F9" s="35"/>
      <c r="G9" s="35"/>
      <c r="H9" s="35"/>
      <c r="I9" s="46" t="s">
        <v>9</v>
      </c>
      <c r="J9" s="45"/>
      <c r="K9" s="45"/>
      <c r="L9" s="45"/>
      <c r="M9" s="45"/>
      <c r="N9" s="45"/>
      <c r="O9" s="45"/>
    </row>
    <row r="10" spans="2:16" ht="9" customHeight="1">
      <c r="B10" s="863" t="s">
        <v>240</v>
      </c>
      <c r="C10" s="866" t="s">
        <v>222</v>
      </c>
      <c r="D10" s="866" t="s">
        <v>223</v>
      </c>
      <c r="E10" s="866" t="s">
        <v>241</v>
      </c>
      <c r="F10" s="866" t="s">
        <v>242</v>
      </c>
      <c r="G10" s="863" t="s">
        <v>68</v>
      </c>
      <c r="H10" s="866" t="s">
        <v>243</v>
      </c>
      <c r="I10" s="866" t="s">
        <v>244</v>
      </c>
      <c r="J10" s="45"/>
      <c r="K10" s="45"/>
      <c r="L10" s="45"/>
      <c r="M10" s="45"/>
      <c r="N10" s="45"/>
      <c r="O10" s="45"/>
    </row>
    <row r="11" spans="2:16" ht="12.75" customHeight="1">
      <c r="B11" s="864"/>
      <c r="C11" s="854"/>
      <c r="D11" s="854"/>
      <c r="E11" s="854"/>
      <c r="F11" s="854"/>
      <c r="G11" s="864"/>
      <c r="H11" s="854"/>
      <c r="I11" s="854"/>
      <c r="J11" s="45"/>
      <c r="K11" s="45"/>
      <c r="L11" s="45"/>
      <c r="M11" s="45"/>
      <c r="N11" s="45"/>
      <c r="O11" s="45"/>
    </row>
    <row r="12" spans="2:16" ht="21.75" customHeight="1">
      <c r="B12" s="864"/>
      <c r="C12" s="854"/>
      <c r="D12" s="854"/>
      <c r="E12" s="854"/>
      <c r="F12" s="854"/>
      <c r="G12" s="864"/>
      <c r="H12" s="854"/>
      <c r="I12" s="854"/>
      <c r="J12" s="45"/>
      <c r="K12" s="45"/>
      <c r="L12" s="45"/>
      <c r="M12" s="45"/>
      <c r="N12" s="45"/>
      <c r="O12" s="45"/>
    </row>
    <row r="13" spans="2:16" ht="8.25" customHeight="1">
      <c r="B13" s="864"/>
      <c r="C13" s="854"/>
      <c r="D13" s="854"/>
      <c r="E13" s="854"/>
      <c r="F13" s="854"/>
      <c r="G13" s="864"/>
      <c r="H13" s="854"/>
      <c r="I13" s="854"/>
    </row>
    <row r="14" spans="2:16" ht="0.75" hidden="1" customHeight="1">
      <c r="B14" s="864"/>
      <c r="C14" s="854"/>
      <c r="D14" s="854"/>
      <c r="E14" s="854"/>
      <c r="F14" s="854"/>
      <c r="G14" s="864"/>
      <c r="H14" s="854"/>
      <c r="I14" s="854"/>
    </row>
    <row r="15" spans="2:16" ht="15.75" customHeight="1">
      <c r="B15" s="864"/>
      <c r="C15" s="854"/>
      <c r="D15" s="854"/>
      <c r="E15" s="41" t="s">
        <v>2</v>
      </c>
      <c r="F15" s="53" t="s">
        <v>3</v>
      </c>
      <c r="G15" s="53" t="s">
        <v>4</v>
      </c>
      <c r="H15" s="41" t="s">
        <v>5</v>
      </c>
      <c r="I15" s="854" t="s">
        <v>135</v>
      </c>
    </row>
    <row r="16" spans="2:16" ht="18" customHeight="1">
      <c r="B16" s="865"/>
      <c r="C16" s="855"/>
      <c r="D16" s="855"/>
      <c r="E16" s="54"/>
      <c r="F16" s="30"/>
      <c r="G16" s="30"/>
      <c r="H16" s="30"/>
      <c r="I16" s="855"/>
    </row>
    <row r="17" spans="2:9" ht="18.75" customHeight="1">
      <c r="B17" s="55" t="s">
        <v>245</v>
      </c>
      <c r="C17" s="56" t="s">
        <v>246</v>
      </c>
      <c r="D17" s="131"/>
      <c r="E17" s="304"/>
      <c r="F17" s="417"/>
      <c r="G17" s="417"/>
      <c r="H17" s="417"/>
      <c r="I17" s="417"/>
    </row>
    <row r="18" spans="2:9" ht="15.75" customHeight="1">
      <c r="B18" s="57"/>
      <c r="C18" s="375" t="s">
        <v>528</v>
      </c>
      <c r="D18" s="360" t="s">
        <v>529</v>
      </c>
      <c r="E18" s="304"/>
      <c r="F18" s="57"/>
      <c r="G18" s="57"/>
      <c r="H18" s="57"/>
      <c r="I18" s="57"/>
    </row>
    <row r="19" spans="2:9" ht="14.25" customHeight="1">
      <c r="B19" s="29"/>
      <c r="C19" s="375" t="s">
        <v>530</v>
      </c>
      <c r="D19" s="360" t="s">
        <v>531</v>
      </c>
      <c r="E19" s="305"/>
      <c r="F19" s="29"/>
      <c r="G19" s="29"/>
      <c r="H19" s="29"/>
      <c r="I19" s="29"/>
    </row>
    <row r="20" spans="2:9" ht="15.75" customHeight="1">
      <c r="B20" s="29"/>
      <c r="C20" s="57" t="s">
        <v>558</v>
      </c>
      <c r="D20" s="62"/>
      <c r="E20" s="304"/>
      <c r="F20" s="57"/>
      <c r="G20" s="57"/>
      <c r="H20" s="57"/>
      <c r="I20" s="57"/>
    </row>
    <row r="21" spans="2:9" ht="15" customHeight="1">
      <c r="B21" s="29"/>
      <c r="C21" s="57" t="s">
        <v>559</v>
      </c>
      <c r="D21" s="62"/>
      <c r="E21" s="304"/>
      <c r="F21" s="57"/>
      <c r="G21" s="57"/>
      <c r="H21" s="57"/>
      <c r="I21" s="57"/>
    </row>
    <row r="22" spans="2:9" ht="13.5" customHeight="1">
      <c r="B22" s="29"/>
      <c r="C22" s="376" t="s">
        <v>480</v>
      </c>
      <c r="D22" s="377" t="s">
        <v>557</v>
      </c>
      <c r="E22" s="304"/>
      <c r="F22" s="57"/>
      <c r="G22" s="57"/>
      <c r="H22" s="57"/>
      <c r="I22" s="57"/>
    </row>
    <row r="23" spans="2:9" ht="16.5" customHeight="1" thickBot="1">
      <c r="B23" s="58" t="s">
        <v>18</v>
      </c>
      <c r="C23" s="57"/>
      <c r="D23" s="62"/>
      <c r="E23" s="59"/>
      <c r="F23" s="59"/>
      <c r="G23" s="59"/>
      <c r="H23" s="59"/>
      <c r="I23" s="59"/>
    </row>
    <row r="24" spans="2:9" ht="15.75" customHeight="1" thickTop="1">
      <c r="B24" s="60" t="s">
        <v>247</v>
      </c>
      <c r="C24" s="61" t="s">
        <v>246</v>
      </c>
      <c r="D24" s="62"/>
      <c r="E24" s="57"/>
      <c r="F24" s="304"/>
      <c r="G24" s="57"/>
      <c r="H24" s="57"/>
      <c r="I24" s="57"/>
    </row>
    <row r="25" spans="2:9" ht="15" customHeight="1">
      <c r="B25" s="57"/>
      <c r="C25" s="375" t="s">
        <v>528</v>
      </c>
      <c r="D25" s="360" t="s">
        <v>529</v>
      </c>
      <c r="E25" s="57"/>
      <c r="F25" s="304"/>
      <c r="G25" s="57"/>
      <c r="H25" s="57"/>
      <c r="I25" s="57"/>
    </row>
    <row r="26" spans="2:9" ht="15" customHeight="1">
      <c r="B26" s="29"/>
      <c r="C26" s="375" t="s">
        <v>530</v>
      </c>
      <c r="D26" s="360" t="s">
        <v>531</v>
      </c>
      <c r="E26" s="29"/>
      <c r="F26" s="305"/>
      <c r="G26" s="29"/>
      <c r="H26" s="29"/>
      <c r="I26" s="29"/>
    </row>
    <row r="27" spans="2:9" ht="18" customHeight="1">
      <c r="B27" s="57"/>
      <c r="C27" s="57" t="s">
        <v>558</v>
      </c>
      <c r="D27" s="62"/>
      <c r="E27" s="57"/>
      <c r="F27" s="304"/>
      <c r="G27" s="57"/>
      <c r="H27" s="57"/>
      <c r="I27" s="57"/>
    </row>
    <row r="28" spans="2:9" ht="18" customHeight="1">
      <c r="B28" s="57"/>
      <c r="C28" s="57" t="s">
        <v>559</v>
      </c>
      <c r="D28" s="62"/>
      <c r="E28" s="57"/>
      <c r="F28" s="304"/>
      <c r="G28" s="57"/>
      <c r="H28" s="57"/>
      <c r="I28" s="57"/>
    </row>
    <row r="29" spans="2:9" ht="18" customHeight="1">
      <c r="B29" s="57"/>
      <c r="C29" s="376" t="s">
        <v>480</v>
      </c>
      <c r="D29" s="377" t="s">
        <v>557</v>
      </c>
      <c r="E29" s="57"/>
      <c r="F29" s="304"/>
      <c r="G29" s="57"/>
      <c r="H29" s="57"/>
      <c r="I29" s="57"/>
    </row>
    <row r="30" spans="2:9" ht="17.25" customHeight="1" thickBot="1">
      <c r="B30" s="58" t="s">
        <v>18</v>
      </c>
      <c r="C30" s="57"/>
      <c r="D30" s="62"/>
      <c r="E30" s="59"/>
      <c r="F30" s="59"/>
      <c r="G30" s="59"/>
      <c r="H30" s="59"/>
      <c r="I30" s="59"/>
    </row>
    <row r="31" spans="2:9" ht="15.75" customHeight="1" thickTop="1">
      <c r="B31" s="60" t="s">
        <v>248</v>
      </c>
      <c r="C31" s="61" t="s">
        <v>246</v>
      </c>
      <c r="D31" s="62"/>
      <c r="E31" s="57"/>
      <c r="F31" s="304"/>
      <c r="G31" s="57"/>
      <c r="H31" s="57"/>
      <c r="I31" s="57"/>
    </row>
    <row r="32" spans="2:9" ht="18" customHeight="1">
      <c r="B32" s="57"/>
      <c r="C32" s="375" t="s">
        <v>528</v>
      </c>
      <c r="D32" s="360" t="s">
        <v>529</v>
      </c>
      <c r="E32" s="57"/>
      <c r="F32" s="304"/>
      <c r="G32" s="57"/>
      <c r="H32" s="57"/>
      <c r="I32" s="57"/>
    </row>
    <row r="33" spans="2:11" ht="13.5" customHeight="1">
      <c r="B33" s="29"/>
      <c r="C33" s="375" t="s">
        <v>530</v>
      </c>
      <c r="D33" s="360" t="s">
        <v>531</v>
      </c>
      <c r="E33" s="29"/>
      <c r="F33" s="305"/>
      <c r="G33" s="29"/>
      <c r="H33" s="29"/>
      <c r="I33" s="29"/>
    </row>
    <row r="34" spans="2:11" ht="15" customHeight="1">
      <c r="B34" s="58"/>
      <c r="C34" s="57" t="s">
        <v>558</v>
      </c>
      <c r="D34" s="62"/>
      <c r="E34" s="57"/>
      <c r="F34" s="304"/>
      <c r="G34" s="57"/>
      <c r="H34" s="57"/>
      <c r="I34" s="57"/>
    </row>
    <row r="35" spans="2:11" ht="12.75" customHeight="1">
      <c r="B35" s="58"/>
      <c r="C35" s="57" t="s">
        <v>559</v>
      </c>
      <c r="D35" s="62"/>
      <c r="E35" s="57"/>
      <c r="F35" s="304"/>
      <c r="G35" s="57"/>
      <c r="H35" s="57"/>
      <c r="I35" s="57"/>
    </row>
    <row r="36" spans="2:11" ht="12.75" customHeight="1">
      <c r="B36" s="58"/>
      <c r="C36" s="376" t="s">
        <v>480</v>
      </c>
      <c r="D36" s="377" t="s">
        <v>557</v>
      </c>
      <c r="E36" s="57"/>
      <c r="F36" s="304"/>
      <c r="G36" s="57"/>
      <c r="H36" s="57"/>
      <c r="I36" s="57"/>
    </row>
    <row r="37" spans="2:11" ht="13.5" customHeight="1" thickBot="1">
      <c r="B37" s="58" t="s">
        <v>18</v>
      </c>
      <c r="C37" s="57"/>
      <c r="D37" s="62"/>
      <c r="E37" s="59"/>
      <c r="F37" s="59"/>
      <c r="G37" s="59"/>
      <c r="H37" s="59"/>
      <c r="I37" s="59"/>
    </row>
    <row r="38" spans="2:11" ht="11.25" customHeight="1" thickTop="1" thickBot="1">
      <c r="B38" s="58"/>
      <c r="C38" s="57"/>
      <c r="D38" s="62"/>
      <c r="E38" s="417"/>
      <c r="F38" s="59"/>
      <c r="G38" s="59"/>
      <c r="H38" s="59"/>
      <c r="I38" s="59"/>
    </row>
    <row r="39" spans="2:11" ht="13.5" customHeight="1" thickTop="1" thickBot="1">
      <c r="B39" s="63" t="s">
        <v>15</v>
      </c>
      <c r="C39" s="30"/>
      <c r="D39" s="132"/>
      <c r="E39" s="59"/>
      <c r="F39" s="483"/>
      <c r="G39" s="59"/>
      <c r="H39" s="59"/>
      <c r="I39" s="59"/>
    </row>
    <row r="40" spans="2:11" ht="15" customHeight="1" thickTop="1"/>
    <row r="41" spans="2:11" ht="15.75">
      <c r="B41" s="64" t="s">
        <v>249</v>
      </c>
      <c r="C41" s="42" t="s">
        <v>136</v>
      </c>
      <c r="D41" s="42"/>
      <c r="F41" s="130" t="s">
        <v>134</v>
      </c>
    </row>
    <row r="42" spans="2:11" ht="15.75">
      <c r="B42" s="43" t="s">
        <v>250</v>
      </c>
      <c r="C42" s="43" t="s">
        <v>251</v>
      </c>
      <c r="D42" s="44"/>
      <c r="F42" s="43" t="s">
        <v>485</v>
      </c>
      <c r="G42" s="100"/>
      <c r="H42" s="100"/>
      <c r="J42" s="18"/>
      <c r="K42" s="18"/>
    </row>
    <row r="43" spans="2:11" ht="15.75">
      <c r="C43" s="18" t="s">
        <v>252</v>
      </c>
      <c r="F43" s="44" t="s">
        <v>486</v>
      </c>
      <c r="G43" s="117"/>
      <c r="H43" s="117"/>
    </row>
    <row r="44" spans="2:11">
      <c r="F44" s="9" t="s">
        <v>487</v>
      </c>
    </row>
  </sheetData>
  <mergeCells count="12">
    <mergeCell ref="K4:P4"/>
    <mergeCell ref="I15:I16"/>
    <mergeCell ref="B2:I2"/>
    <mergeCell ref="E6:F8"/>
    <mergeCell ref="B10:B16"/>
    <mergeCell ref="C10:C16"/>
    <mergeCell ref="D10:D16"/>
    <mergeCell ref="E10:E14"/>
    <mergeCell ref="F10:F14"/>
    <mergeCell ref="G10:G14"/>
    <mergeCell ref="H10:H14"/>
    <mergeCell ref="I10:I14"/>
  </mergeCells>
  <printOptions horizontalCentered="1"/>
  <pageMargins left="0.15748031496063" right="0.15748031496063" top="0.94488188976377996" bottom="0.15748031496063" header="0.31496062992126" footer="0.196850393700787"/>
  <pageSetup paperSize="9" scale="74" firstPageNumber="8"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sheetPr codeName="Sheet25">
    <tabColor rgb="FF0070C0"/>
  </sheetPr>
  <dimension ref="B1:U30"/>
  <sheetViews>
    <sheetView topLeftCell="A13" workbookViewId="0"/>
  </sheetViews>
  <sheetFormatPr defaultRowHeight="15"/>
  <cols>
    <col min="1" max="1" width="5.140625" customWidth="1"/>
    <col min="2" max="2" width="18.140625" style="100" customWidth="1"/>
    <col min="3" max="3" width="31" style="100" customWidth="1"/>
    <col min="4" max="4" width="23.5703125" style="100" customWidth="1"/>
    <col min="5" max="5" width="19.5703125" style="100" customWidth="1"/>
    <col min="6" max="6" width="22.140625" style="100" customWidth="1"/>
    <col min="7" max="7" width="39.42578125" style="100" customWidth="1"/>
    <col min="8" max="8" width="4.140625" style="9" customWidth="1"/>
    <col min="9" max="21" width="9.140625" style="9"/>
  </cols>
  <sheetData>
    <row r="1" spans="2:7" ht="15.75">
      <c r="G1" s="118" t="s">
        <v>396</v>
      </c>
    </row>
    <row r="2" spans="2:7">
      <c r="G2" s="119"/>
    </row>
    <row r="3" spans="2:7" ht="22.5" customHeight="1">
      <c r="B3" s="868" t="s">
        <v>397</v>
      </c>
      <c r="C3" s="868"/>
      <c r="D3" s="868"/>
      <c r="E3" s="868"/>
      <c r="F3" s="868"/>
      <c r="G3" s="868"/>
    </row>
    <row r="4" spans="2:7" ht="8.25" customHeight="1">
      <c r="B4" s="133"/>
      <c r="C4" s="133"/>
      <c r="D4" s="133"/>
      <c r="E4" s="133"/>
      <c r="F4" s="133"/>
      <c r="G4" s="133"/>
    </row>
    <row r="5" spans="2:7" ht="20.25">
      <c r="B5" s="74" t="str">
        <f>'ACA-1'!B3</f>
        <v xml:space="preserve">ආදායම් ගණන් දීමේ නිලධාරි : </v>
      </c>
      <c r="C5" s="68"/>
      <c r="D5" s="74"/>
      <c r="E5" s="74" t="str">
        <f>'ACA-1'!H3</f>
        <v xml:space="preserve">වියදම් ශීර්ෂ අංකය : </v>
      </c>
      <c r="F5" s="69"/>
      <c r="G5" s="134"/>
    </row>
    <row r="6" spans="2:7" ht="13.5" customHeight="1">
      <c r="B6" s="74"/>
      <c r="C6" s="68"/>
      <c r="D6" s="74"/>
      <c r="E6" s="69"/>
      <c r="F6" s="69"/>
      <c r="G6" s="135" t="s">
        <v>9</v>
      </c>
    </row>
    <row r="7" spans="2:7" ht="50.25" customHeight="1">
      <c r="B7" s="136" t="s">
        <v>222</v>
      </c>
      <c r="C7" s="136" t="s">
        <v>216</v>
      </c>
      <c r="D7" s="137" t="s">
        <v>398</v>
      </c>
      <c r="E7" s="137" t="s">
        <v>399</v>
      </c>
      <c r="F7" s="137" t="s">
        <v>400</v>
      </c>
      <c r="G7" s="138" t="s">
        <v>253</v>
      </c>
    </row>
    <row r="8" spans="2:7" ht="15.75">
      <c r="B8" s="139"/>
      <c r="C8" s="139"/>
      <c r="D8" s="139"/>
      <c r="E8" s="139"/>
      <c r="F8" s="139"/>
      <c r="G8" s="140"/>
    </row>
    <row r="9" spans="2:7">
      <c r="B9" s="128"/>
      <c r="C9" s="128"/>
      <c r="D9" s="128"/>
      <c r="E9" s="128"/>
      <c r="F9" s="128"/>
      <c r="G9" s="307"/>
    </row>
    <row r="10" spans="2:7">
      <c r="B10" s="128"/>
      <c r="C10" s="128"/>
      <c r="D10" s="128"/>
      <c r="E10" s="128"/>
      <c r="F10" s="128"/>
      <c r="G10" s="307"/>
    </row>
    <row r="11" spans="2:7">
      <c r="B11" s="128"/>
      <c r="C11" s="128"/>
      <c r="D11" s="128"/>
      <c r="E11" s="128"/>
      <c r="F11" s="128"/>
      <c r="G11" s="307"/>
    </row>
    <row r="12" spans="2:7">
      <c r="B12" s="128"/>
      <c r="C12" s="128"/>
      <c r="D12" s="128"/>
      <c r="E12" s="128"/>
      <c r="F12" s="128"/>
      <c r="G12" s="307"/>
    </row>
    <row r="13" spans="2:7">
      <c r="B13" s="128"/>
      <c r="C13" s="128"/>
      <c r="D13" s="128"/>
      <c r="E13" s="128"/>
      <c r="F13" s="128"/>
      <c r="G13" s="307"/>
    </row>
    <row r="14" spans="2:7">
      <c r="B14" s="128"/>
      <c r="C14" s="128"/>
      <c r="D14" s="128"/>
      <c r="E14" s="128"/>
      <c r="F14" s="128"/>
      <c r="G14" s="307"/>
    </row>
    <row r="15" spans="2:7">
      <c r="B15" s="128"/>
      <c r="C15" s="128"/>
      <c r="D15" s="128"/>
      <c r="E15" s="128"/>
      <c r="F15" s="128"/>
      <c r="G15" s="307"/>
    </row>
    <row r="16" spans="2:7">
      <c r="B16" s="128"/>
      <c r="C16" s="128"/>
      <c r="D16" s="128"/>
      <c r="E16" s="128"/>
      <c r="F16" s="128"/>
      <c r="G16" s="307"/>
    </row>
    <row r="17" spans="2:7">
      <c r="B17" s="128"/>
      <c r="C17" s="128"/>
      <c r="D17" s="128"/>
      <c r="E17" s="128"/>
      <c r="F17" s="128"/>
      <c r="G17" s="307"/>
    </row>
    <row r="18" spans="2:7">
      <c r="B18" s="128"/>
      <c r="C18" s="128"/>
      <c r="D18" s="128"/>
      <c r="E18" s="128"/>
      <c r="F18" s="128"/>
      <c r="G18" s="307"/>
    </row>
    <row r="19" spans="2:7">
      <c r="B19" s="128"/>
      <c r="C19" s="128"/>
      <c r="D19" s="128"/>
      <c r="E19" s="128"/>
      <c r="F19" s="128"/>
      <c r="G19" s="307"/>
    </row>
    <row r="20" spans="2:7">
      <c r="B20" s="128"/>
      <c r="C20" s="128"/>
      <c r="D20" s="128"/>
      <c r="E20" s="128"/>
      <c r="F20" s="128"/>
      <c r="G20" s="307"/>
    </row>
    <row r="21" spans="2:7">
      <c r="B21" s="128"/>
      <c r="C21" s="128"/>
      <c r="D21" s="128"/>
      <c r="E21" s="128"/>
      <c r="F21" s="128"/>
      <c r="G21" s="307"/>
    </row>
    <row r="22" spans="2:7">
      <c r="B22" s="128"/>
      <c r="C22" s="128"/>
      <c r="D22" s="128"/>
      <c r="E22" s="128"/>
      <c r="F22" s="128"/>
      <c r="G22" s="307"/>
    </row>
    <row r="23" spans="2:7">
      <c r="B23" s="128"/>
      <c r="C23" s="128"/>
      <c r="D23" s="128"/>
      <c r="E23" s="128"/>
      <c r="F23" s="128"/>
      <c r="G23" s="307"/>
    </row>
    <row r="24" spans="2:7">
      <c r="B24" s="311"/>
      <c r="C24" s="311"/>
      <c r="D24" s="311"/>
      <c r="E24" s="311"/>
      <c r="F24" s="311"/>
      <c r="G24" s="484"/>
    </row>
    <row r="27" spans="2:7" ht="15.75">
      <c r="B27" s="43" t="s">
        <v>254</v>
      </c>
      <c r="C27" s="869" t="s">
        <v>255</v>
      </c>
      <c r="D27" s="869"/>
      <c r="E27" s="130" t="s">
        <v>134</v>
      </c>
      <c r="F27" s="330"/>
      <c r="G27" s="330"/>
    </row>
    <row r="28" spans="2:7" ht="15.75">
      <c r="B28" s="65" t="s">
        <v>102</v>
      </c>
      <c r="C28" s="869" t="s">
        <v>936</v>
      </c>
      <c r="D28" s="869"/>
      <c r="E28" s="43" t="s">
        <v>485</v>
      </c>
      <c r="F28" s="44"/>
      <c r="G28" s="44"/>
    </row>
    <row r="29" spans="2:7" ht="15.75">
      <c r="C29" s="867" t="s">
        <v>256</v>
      </c>
      <c r="D29" s="867"/>
      <c r="E29" s="44" t="s">
        <v>486</v>
      </c>
    </row>
    <row r="30" spans="2:7">
      <c r="E30" s="9" t="s">
        <v>487</v>
      </c>
    </row>
  </sheetData>
  <mergeCells count="4">
    <mergeCell ref="C29:D29"/>
    <mergeCell ref="B3:G3"/>
    <mergeCell ref="C28:D28"/>
    <mergeCell ref="C27:D27"/>
  </mergeCells>
  <printOptions horizontalCentered="1"/>
  <pageMargins left="0.15748031496063" right="0.118110236220472" top="0.94488188976377996" bottom="0.15748031496063" header="0.31496062992126" footer="0.31496062992126"/>
  <pageSetup paperSize="9" scale="88" firstPageNumber="9" orientation="landscape"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sheetPr codeName="Sheet26">
    <tabColor rgb="FF0070C0"/>
  </sheetPr>
  <dimension ref="B1:S28"/>
  <sheetViews>
    <sheetView topLeftCell="A10" workbookViewId="0"/>
  </sheetViews>
  <sheetFormatPr defaultColWidth="9.140625" defaultRowHeight="15"/>
  <cols>
    <col min="1" max="1" width="4.5703125" customWidth="1"/>
    <col min="2" max="2" width="17.140625" style="100" customWidth="1"/>
    <col min="3" max="3" width="31" style="100" customWidth="1"/>
    <col min="4" max="4" width="15.85546875" style="100" customWidth="1"/>
    <col min="5" max="5" width="15.7109375" style="100" customWidth="1"/>
    <col min="6" max="6" width="19.5703125" style="100" customWidth="1"/>
    <col min="7" max="7" width="17.140625" style="100" customWidth="1"/>
    <col min="8" max="8" width="39.5703125" style="100" customWidth="1"/>
    <col min="9" max="9" width="3.85546875" style="9" customWidth="1"/>
    <col min="10" max="19" width="9.140625" style="9"/>
  </cols>
  <sheetData>
    <row r="1" spans="2:8" ht="15.75">
      <c r="H1" s="118" t="s">
        <v>401</v>
      </c>
    </row>
    <row r="2" spans="2:8">
      <c r="H2" s="119"/>
    </row>
    <row r="3" spans="2:8" ht="20.25">
      <c r="B3" s="868" t="s">
        <v>402</v>
      </c>
      <c r="C3" s="868"/>
      <c r="D3" s="868"/>
      <c r="E3" s="868"/>
      <c r="F3" s="868"/>
      <c r="G3" s="868"/>
      <c r="H3" s="868"/>
    </row>
    <row r="4" spans="2:8" ht="12.75" customHeight="1">
      <c r="B4" s="133"/>
      <c r="C4" s="133"/>
      <c r="D4" s="133"/>
      <c r="E4" s="133"/>
      <c r="F4" s="133"/>
      <c r="G4" s="133"/>
      <c r="H4" s="133"/>
    </row>
    <row r="5" spans="2:8" ht="15.75">
      <c r="B5" s="74" t="str">
        <f>'ACA-1'!B3</f>
        <v xml:space="preserve">ආදායම් ගණන් දීමේ නිලධාරි : </v>
      </c>
      <c r="C5" s="68"/>
      <c r="D5" s="68"/>
      <c r="F5" s="74" t="str">
        <f>'ACA-1'!H3</f>
        <v xml:space="preserve">වියදම් ශීර්ෂ අංකය : </v>
      </c>
      <c r="G5" s="69"/>
    </row>
    <row r="6" spans="2:8" ht="15.75">
      <c r="B6" s="74"/>
      <c r="C6" s="68"/>
      <c r="D6" s="68"/>
      <c r="E6" s="74"/>
      <c r="F6" s="69"/>
      <c r="G6" s="69"/>
      <c r="H6" s="123" t="s">
        <v>9</v>
      </c>
    </row>
    <row r="7" spans="2:8" ht="78.75">
      <c r="B7" s="136" t="s">
        <v>222</v>
      </c>
      <c r="C7" s="136" t="s">
        <v>216</v>
      </c>
      <c r="D7" s="137" t="s">
        <v>399</v>
      </c>
      <c r="E7" s="137" t="s">
        <v>257</v>
      </c>
      <c r="F7" s="137" t="s">
        <v>403</v>
      </c>
      <c r="G7" s="137" t="s">
        <v>424</v>
      </c>
      <c r="H7" s="138" t="s">
        <v>253</v>
      </c>
    </row>
    <row r="8" spans="2:8">
      <c r="B8" s="128"/>
      <c r="C8" s="128"/>
      <c r="D8" s="128"/>
      <c r="E8" s="128"/>
      <c r="F8" s="128"/>
      <c r="G8" s="128"/>
      <c r="H8" s="307"/>
    </row>
    <row r="9" spans="2:8">
      <c r="B9" s="128"/>
      <c r="C9" s="128"/>
      <c r="D9" s="128"/>
      <c r="E9" s="128"/>
      <c r="F9" s="128"/>
      <c r="G9" s="128"/>
      <c r="H9" s="307"/>
    </row>
    <row r="10" spans="2:8">
      <c r="B10" s="128"/>
      <c r="C10" s="128"/>
      <c r="D10" s="128"/>
      <c r="E10" s="128"/>
      <c r="F10" s="128"/>
      <c r="G10" s="128"/>
      <c r="H10" s="307"/>
    </row>
    <row r="11" spans="2:8">
      <c r="B11" s="128"/>
      <c r="C11" s="128"/>
      <c r="D11" s="128"/>
      <c r="E11" s="128"/>
      <c r="F11" s="128"/>
      <c r="G11" s="128"/>
      <c r="H11" s="307"/>
    </row>
    <row r="12" spans="2:8">
      <c r="B12" s="128"/>
      <c r="C12" s="128"/>
      <c r="D12" s="128"/>
      <c r="E12" s="128"/>
      <c r="F12" s="128"/>
      <c r="G12" s="128"/>
      <c r="H12" s="307"/>
    </row>
    <row r="13" spans="2:8">
      <c r="B13" s="128"/>
      <c r="C13" s="128"/>
      <c r="D13" s="128"/>
      <c r="E13" s="128"/>
      <c r="F13" s="128"/>
      <c r="G13" s="128"/>
      <c r="H13" s="307"/>
    </row>
    <row r="14" spans="2:8">
      <c r="B14" s="128"/>
      <c r="C14" s="128"/>
      <c r="D14" s="128"/>
      <c r="E14" s="128"/>
      <c r="F14" s="128"/>
      <c r="G14" s="128"/>
      <c r="H14" s="307"/>
    </row>
    <row r="15" spans="2:8">
      <c r="B15" s="128"/>
      <c r="C15" s="128"/>
      <c r="D15" s="128"/>
      <c r="E15" s="128"/>
      <c r="F15" s="128"/>
      <c r="G15" s="128"/>
      <c r="H15" s="307"/>
    </row>
    <row r="16" spans="2:8">
      <c r="B16" s="128"/>
      <c r="C16" s="128"/>
      <c r="D16" s="128"/>
      <c r="E16" s="128"/>
      <c r="F16" s="128"/>
      <c r="G16" s="128"/>
      <c r="H16" s="307"/>
    </row>
    <row r="17" spans="2:8">
      <c r="B17" s="128"/>
      <c r="C17" s="128"/>
      <c r="D17" s="128"/>
      <c r="E17" s="128"/>
      <c r="F17" s="128"/>
      <c r="G17" s="128"/>
      <c r="H17" s="307"/>
    </row>
    <row r="18" spans="2:8">
      <c r="B18" s="128"/>
      <c r="C18" s="128"/>
      <c r="D18" s="128"/>
      <c r="E18" s="128"/>
      <c r="F18" s="128"/>
      <c r="G18" s="128"/>
      <c r="H18" s="307"/>
    </row>
    <row r="19" spans="2:8">
      <c r="B19" s="128"/>
      <c r="C19" s="128"/>
      <c r="D19" s="128"/>
      <c r="E19" s="128"/>
      <c r="F19" s="128"/>
      <c r="G19" s="128"/>
      <c r="H19" s="307"/>
    </row>
    <row r="20" spans="2:8">
      <c r="B20" s="128"/>
      <c r="C20" s="128"/>
      <c r="D20" s="128"/>
      <c r="E20" s="128"/>
      <c r="F20" s="128"/>
      <c r="G20" s="128"/>
      <c r="H20" s="307"/>
    </row>
    <row r="21" spans="2:8">
      <c r="B21" s="128"/>
      <c r="C21" s="128"/>
      <c r="D21" s="128"/>
      <c r="E21" s="128"/>
      <c r="F21" s="128"/>
      <c r="G21" s="128"/>
      <c r="H21" s="307"/>
    </row>
    <row r="22" spans="2:8">
      <c r="B22" s="311"/>
      <c r="C22" s="311"/>
      <c r="D22" s="311"/>
      <c r="E22" s="311"/>
      <c r="F22" s="311"/>
      <c r="G22" s="311"/>
      <c r="H22" s="484"/>
    </row>
    <row r="24" spans="2:8" ht="8.25" customHeight="1"/>
    <row r="25" spans="2:8" ht="15.75">
      <c r="B25" s="43" t="s">
        <v>254</v>
      </c>
      <c r="C25" s="869" t="s">
        <v>258</v>
      </c>
      <c r="D25" s="869"/>
      <c r="E25" s="44"/>
      <c r="F25" s="130" t="s">
        <v>134</v>
      </c>
      <c r="G25" s="485"/>
    </row>
    <row r="26" spans="2:8" ht="15.75">
      <c r="B26" s="65" t="s">
        <v>102</v>
      </c>
      <c r="C26" s="869" t="s">
        <v>936</v>
      </c>
      <c r="D26" s="869"/>
      <c r="E26" s="44"/>
      <c r="F26" s="43" t="s">
        <v>485</v>
      </c>
      <c r="G26" s="44"/>
      <c r="H26" s="44"/>
    </row>
    <row r="27" spans="2:8" ht="15.75">
      <c r="C27" s="867" t="s">
        <v>256</v>
      </c>
      <c r="D27" s="867"/>
      <c r="F27" s="44" t="s">
        <v>486</v>
      </c>
    </row>
    <row r="28" spans="2:8">
      <c r="F28" s="9" t="s">
        <v>487</v>
      </c>
    </row>
  </sheetData>
  <mergeCells count="4">
    <mergeCell ref="B3:H3"/>
    <mergeCell ref="C26:D26"/>
    <mergeCell ref="C27:D27"/>
    <mergeCell ref="C25:D25"/>
  </mergeCells>
  <printOptions horizontalCentered="1"/>
  <pageMargins left="0.511811023622047" right="0.118110236220472" top="0.94488188976377996" bottom="0.15748031496063" header="0.31496062992126" footer="0.31496062992126"/>
  <pageSetup paperSize="9" scale="85" firstPageNumber="10"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sheetPr codeName="Sheet27">
    <tabColor rgb="FF0070C0"/>
  </sheetPr>
  <dimension ref="B1:K31"/>
  <sheetViews>
    <sheetView topLeftCell="A4" workbookViewId="0">
      <selection activeCell="B2" sqref="B2:J2"/>
    </sheetView>
  </sheetViews>
  <sheetFormatPr defaultRowHeight="15"/>
  <cols>
    <col min="1" max="1" width="5.5703125" customWidth="1"/>
    <col min="2" max="2" width="27.140625" style="9" customWidth="1"/>
    <col min="3" max="3" width="21.7109375" style="9" customWidth="1"/>
    <col min="4" max="4" width="17.140625" style="9" customWidth="1"/>
    <col min="5" max="5" width="17.7109375" style="9" customWidth="1"/>
    <col min="6" max="7" width="14" style="9" customWidth="1"/>
    <col min="8" max="8" width="20.5703125" style="9" customWidth="1"/>
    <col min="9" max="9" width="17.140625" style="9" customWidth="1"/>
    <col min="10" max="10" width="16.28515625" style="9" customWidth="1"/>
    <col min="11" max="11" width="4.42578125" style="9" customWidth="1"/>
  </cols>
  <sheetData>
    <row r="1" spans="2:11" ht="21.75" customHeight="1">
      <c r="J1" s="28" t="s">
        <v>404</v>
      </c>
    </row>
    <row r="2" spans="2:11" ht="20.25">
      <c r="B2" s="870" t="s">
        <v>947</v>
      </c>
      <c r="C2" s="870"/>
      <c r="D2" s="870"/>
      <c r="E2" s="870"/>
      <c r="F2" s="870"/>
      <c r="G2" s="870"/>
      <c r="H2" s="870"/>
      <c r="I2" s="870"/>
      <c r="J2" s="870"/>
    </row>
    <row r="4" spans="2:11" ht="18.75">
      <c r="B4" s="38" t="s">
        <v>56</v>
      </c>
      <c r="C4" s="486"/>
      <c r="E4" s="38" t="s">
        <v>797</v>
      </c>
      <c r="I4" s="388"/>
      <c r="J4" s="388"/>
      <c r="K4" s="487"/>
    </row>
    <row r="6" spans="2:11">
      <c r="J6" s="488" t="s">
        <v>9</v>
      </c>
    </row>
    <row r="7" spans="2:11" ht="45" customHeight="1">
      <c r="B7" s="871" t="s">
        <v>1</v>
      </c>
      <c r="C7" s="871" t="s">
        <v>261</v>
      </c>
      <c r="D7" s="489" t="s">
        <v>488</v>
      </c>
      <c r="E7" s="489" t="s">
        <v>489</v>
      </c>
      <c r="F7" s="874" t="s">
        <v>560</v>
      </c>
      <c r="G7" s="874"/>
      <c r="H7" s="489" t="s">
        <v>496</v>
      </c>
      <c r="I7" s="489" t="s">
        <v>8</v>
      </c>
      <c r="J7" s="490" t="s">
        <v>263</v>
      </c>
    </row>
    <row r="8" spans="2:11" ht="24" customHeight="1">
      <c r="B8" s="872"/>
      <c r="C8" s="872"/>
      <c r="D8" s="491"/>
      <c r="E8" s="491"/>
      <c r="F8" s="492" t="s">
        <v>561</v>
      </c>
      <c r="G8" s="492" t="s">
        <v>562</v>
      </c>
      <c r="H8" s="491"/>
      <c r="I8" s="491"/>
      <c r="J8" s="493"/>
    </row>
    <row r="9" spans="2:11">
      <c r="B9" s="872"/>
      <c r="C9" s="873"/>
      <c r="D9" s="494" t="s">
        <v>2</v>
      </c>
      <c r="E9" s="494" t="s">
        <v>3</v>
      </c>
      <c r="F9" s="494" t="s">
        <v>4</v>
      </c>
      <c r="G9" s="494" t="s">
        <v>5</v>
      </c>
      <c r="H9" s="494" t="s">
        <v>563</v>
      </c>
      <c r="I9" s="494" t="s">
        <v>7</v>
      </c>
      <c r="J9" s="495" t="s">
        <v>564</v>
      </c>
    </row>
    <row r="10" spans="2:11">
      <c r="B10" s="491"/>
      <c r="C10" s="496"/>
      <c r="D10" s="497"/>
      <c r="E10" s="497"/>
      <c r="F10" s="497"/>
      <c r="G10" s="497"/>
      <c r="H10" s="497"/>
      <c r="I10" s="497"/>
      <c r="J10" s="498"/>
    </row>
    <row r="11" spans="2:11" ht="18" customHeight="1">
      <c r="B11" s="499" t="s">
        <v>264</v>
      </c>
      <c r="C11" s="29" t="s">
        <v>265</v>
      </c>
      <c r="D11" s="500">
        <v>0</v>
      </c>
      <c r="E11" s="500">
        <v>0</v>
      </c>
      <c r="F11" s="500">
        <v>0</v>
      </c>
      <c r="G11" s="500">
        <v>0</v>
      </c>
      <c r="H11" s="500">
        <v>0</v>
      </c>
      <c r="I11" s="500">
        <v>0</v>
      </c>
      <c r="J11" s="500">
        <v>0</v>
      </c>
    </row>
    <row r="12" spans="2:11" ht="18" customHeight="1">
      <c r="B12" s="29"/>
      <c r="C12" s="29"/>
      <c r="D12" s="500"/>
      <c r="E12" s="500"/>
      <c r="F12" s="500"/>
      <c r="G12" s="500"/>
      <c r="H12" s="500"/>
      <c r="I12" s="500"/>
      <c r="J12" s="500"/>
    </row>
    <row r="13" spans="2:11" ht="18" customHeight="1">
      <c r="B13" s="29"/>
      <c r="C13" s="29" t="s">
        <v>267</v>
      </c>
      <c r="D13" s="500">
        <v>0</v>
      </c>
      <c r="E13" s="500">
        <v>0</v>
      </c>
      <c r="F13" s="500">
        <v>0</v>
      </c>
      <c r="G13" s="500">
        <v>0</v>
      </c>
      <c r="H13" s="500">
        <v>0</v>
      </c>
      <c r="I13" s="500">
        <v>0</v>
      </c>
      <c r="J13" s="500">
        <v>0</v>
      </c>
    </row>
    <row r="14" spans="2:11" ht="18" customHeight="1">
      <c r="B14" s="29"/>
      <c r="C14" s="29"/>
      <c r="D14" s="500"/>
      <c r="E14" s="500"/>
      <c r="F14" s="500"/>
      <c r="G14" s="500"/>
      <c r="H14" s="500"/>
      <c r="I14" s="500"/>
      <c r="J14" s="500"/>
    </row>
    <row r="15" spans="2:11" ht="18" customHeight="1" thickBot="1">
      <c r="B15" s="29"/>
      <c r="C15" s="499" t="s">
        <v>18</v>
      </c>
      <c r="D15" s="501">
        <v>0</v>
      </c>
      <c r="E15" s="501">
        <v>0</v>
      </c>
      <c r="F15" s="501">
        <v>0</v>
      </c>
      <c r="G15" s="501">
        <v>0</v>
      </c>
      <c r="H15" s="501">
        <v>0</v>
      </c>
      <c r="I15" s="501">
        <v>0</v>
      </c>
      <c r="J15" s="501">
        <v>0</v>
      </c>
    </row>
    <row r="16" spans="2:11" ht="18" customHeight="1" thickTop="1">
      <c r="B16" s="29"/>
      <c r="C16" s="29"/>
      <c r="D16" s="500"/>
      <c r="E16" s="500"/>
      <c r="F16" s="500"/>
      <c r="G16" s="500"/>
      <c r="H16" s="500"/>
      <c r="I16" s="500"/>
      <c r="J16" s="500"/>
    </row>
    <row r="17" spans="2:10" ht="18" customHeight="1">
      <c r="B17" s="29"/>
      <c r="C17" s="29"/>
      <c r="D17" s="500" t="s">
        <v>0</v>
      </c>
      <c r="E17" s="500" t="s">
        <v>0</v>
      </c>
      <c r="F17" s="500">
        <v>0</v>
      </c>
      <c r="G17" s="500">
        <v>0</v>
      </c>
      <c r="H17" s="500" t="s">
        <v>0</v>
      </c>
      <c r="I17" s="500" t="s">
        <v>0</v>
      </c>
      <c r="J17" s="500" t="s">
        <v>0</v>
      </c>
    </row>
    <row r="18" spans="2:10" ht="18" customHeight="1">
      <c r="B18" s="499" t="s">
        <v>266</v>
      </c>
      <c r="C18" s="29" t="s">
        <v>265</v>
      </c>
      <c r="D18" s="500"/>
      <c r="E18" s="500"/>
      <c r="F18" s="500"/>
      <c r="G18" s="500"/>
      <c r="H18" s="500"/>
      <c r="I18" s="500"/>
      <c r="J18" s="500"/>
    </row>
    <row r="19" spans="2:10" ht="18" customHeight="1">
      <c r="B19" s="29"/>
      <c r="C19" s="29"/>
      <c r="D19" s="500"/>
      <c r="E19" s="500"/>
      <c r="F19" s="500"/>
      <c r="G19" s="500"/>
      <c r="H19" s="500"/>
      <c r="I19" s="500"/>
      <c r="J19" s="500"/>
    </row>
    <row r="20" spans="2:10" ht="18" customHeight="1">
      <c r="B20" s="29"/>
      <c r="C20" s="29" t="s">
        <v>267</v>
      </c>
      <c r="D20" s="500"/>
      <c r="E20" s="500"/>
      <c r="F20" s="500"/>
      <c r="G20" s="500"/>
      <c r="H20" s="500"/>
      <c r="I20" s="500"/>
      <c r="J20" s="500"/>
    </row>
    <row r="21" spans="2:10" ht="18" customHeight="1">
      <c r="B21" s="29"/>
      <c r="C21" s="29"/>
      <c r="D21" s="500"/>
      <c r="E21" s="500"/>
      <c r="F21" s="500"/>
      <c r="G21" s="500"/>
      <c r="H21" s="500"/>
      <c r="I21" s="500"/>
      <c r="J21" s="500"/>
    </row>
    <row r="22" spans="2:10" ht="18" customHeight="1" thickBot="1">
      <c r="B22" s="29"/>
      <c r="C22" s="499" t="s">
        <v>18</v>
      </c>
      <c r="D22" s="501"/>
      <c r="E22" s="501"/>
      <c r="F22" s="501"/>
      <c r="G22" s="501"/>
      <c r="H22" s="501"/>
      <c r="I22" s="501"/>
      <c r="J22" s="501"/>
    </row>
    <row r="23" spans="2:10" ht="18" customHeight="1" thickTop="1">
      <c r="B23" s="29"/>
      <c r="C23" s="499"/>
      <c r="D23" s="500"/>
      <c r="E23" s="500"/>
      <c r="F23" s="500"/>
      <c r="G23" s="500"/>
      <c r="H23" s="500"/>
      <c r="I23" s="500"/>
      <c r="J23" s="500"/>
    </row>
    <row r="24" spans="2:10" ht="18" customHeight="1">
      <c r="B24" s="29"/>
      <c r="C24" s="499"/>
      <c r="D24" s="500"/>
      <c r="E24" s="500"/>
      <c r="F24" s="500"/>
      <c r="G24" s="500"/>
      <c r="H24" s="500"/>
      <c r="I24" s="500"/>
      <c r="J24" s="500"/>
    </row>
    <row r="25" spans="2:10" ht="18" customHeight="1" thickBot="1">
      <c r="B25" s="29"/>
      <c r="C25" s="499" t="s">
        <v>10</v>
      </c>
      <c r="D25" s="502">
        <f>D15+D22</f>
        <v>0</v>
      </c>
      <c r="E25" s="502">
        <f t="shared" ref="E25:I25" si="0">E15+E22</f>
        <v>0</v>
      </c>
      <c r="F25" s="502">
        <f t="shared" si="0"/>
        <v>0</v>
      </c>
      <c r="G25" s="502">
        <f t="shared" si="0"/>
        <v>0</v>
      </c>
      <c r="H25" s="502">
        <f t="shared" si="0"/>
        <v>0</v>
      </c>
      <c r="I25" s="502">
        <f t="shared" si="0"/>
        <v>0</v>
      </c>
      <c r="J25" s="502">
        <f>J15+J22</f>
        <v>0</v>
      </c>
    </row>
    <row r="26" spans="2:10" ht="18" customHeight="1" thickTop="1">
      <c r="B26" s="30"/>
      <c r="C26" s="30"/>
      <c r="D26" s="503"/>
      <c r="E26" s="503"/>
      <c r="F26" s="503"/>
      <c r="G26" s="503"/>
      <c r="H26" s="503"/>
      <c r="I26" s="503"/>
      <c r="J26" s="503"/>
    </row>
    <row r="28" spans="2:10">
      <c r="F28" s="9" t="s">
        <v>389</v>
      </c>
    </row>
    <row r="29" spans="2:10" ht="15.75">
      <c r="F29" s="36" t="s">
        <v>936</v>
      </c>
      <c r="G29" s="43"/>
    </row>
    <row r="30" spans="2:10" ht="15.75">
      <c r="F30" s="36" t="s">
        <v>14</v>
      </c>
      <c r="G30" s="117"/>
    </row>
    <row r="31" spans="2:10" ht="15.75">
      <c r="G31" s="36"/>
    </row>
  </sheetData>
  <mergeCells count="4">
    <mergeCell ref="B2:J2"/>
    <mergeCell ref="B7:B9"/>
    <mergeCell ref="C7:C9"/>
    <mergeCell ref="F7:G7"/>
  </mergeCells>
  <printOptions horizontalCentered="1"/>
  <pageMargins left="0.261811024" right="0.196850393700787" top="0.94488188976377996" bottom="0.15748031496063" header="0.31496062992126" footer="0.118110236220472"/>
  <pageSetup paperSize="9" scale="75" firstPageNumber="11"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sheetPr>
    <tabColor rgb="FF0070C0"/>
  </sheetPr>
  <dimension ref="B1:U24"/>
  <sheetViews>
    <sheetView workbookViewId="0">
      <selection activeCell="B3" sqref="B3:L3"/>
    </sheetView>
  </sheetViews>
  <sheetFormatPr defaultColWidth="9.140625" defaultRowHeight="15"/>
  <cols>
    <col min="1" max="1" width="5.7109375" customWidth="1"/>
    <col min="2" max="2" width="22" style="9" customWidth="1"/>
    <col min="3" max="3" width="16.28515625" style="9" customWidth="1"/>
    <col min="4" max="4" width="17.140625" style="9" customWidth="1"/>
    <col min="5" max="5" width="14.7109375" style="9" customWidth="1"/>
    <col min="6" max="7" width="13" style="9" customWidth="1"/>
    <col min="8" max="8" width="19.28515625" style="9" customWidth="1"/>
    <col min="9" max="9" width="15.140625" style="9" customWidth="1"/>
    <col min="10" max="10" width="16" style="9" customWidth="1"/>
    <col min="11" max="11" width="15.42578125" style="9" customWidth="1"/>
    <col min="12" max="12" width="16.28515625" style="9" customWidth="1"/>
    <col min="13" max="13" width="4.42578125" style="9" customWidth="1"/>
    <col min="14" max="21" width="9.140625" style="9"/>
  </cols>
  <sheetData>
    <row r="1" spans="2:13" ht="21.75" customHeight="1">
      <c r="L1" s="28" t="s">
        <v>459</v>
      </c>
    </row>
    <row r="2" spans="2:13" ht="19.5" customHeight="1">
      <c r="I2" s="2" t="s">
        <v>573</v>
      </c>
      <c r="L2" s="28"/>
    </row>
    <row r="3" spans="2:13" ht="20.25">
      <c r="B3" s="870" t="s">
        <v>947</v>
      </c>
      <c r="C3" s="870"/>
      <c r="D3" s="870"/>
      <c r="E3" s="870"/>
      <c r="F3" s="870"/>
      <c r="G3" s="870"/>
      <c r="H3" s="870"/>
      <c r="I3" s="870"/>
      <c r="J3" s="870"/>
      <c r="K3" s="870"/>
      <c r="L3" s="870"/>
    </row>
    <row r="5" spans="2:13" ht="18.75">
      <c r="B5" s="38" t="str">
        <f>'ACA-2'!B4</f>
        <v xml:space="preserve">වියදම් ශීර්ෂ අංකය : </v>
      </c>
      <c r="C5" s="486"/>
      <c r="E5" s="38" t="str">
        <f>'ACA-2'!E4</f>
        <v xml:space="preserve">පළාත් අමාත්‍යාංශයේ/දෙපාර්තමේන්තුවේ නම : </v>
      </c>
      <c r="K5" s="388"/>
      <c r="L5" s="388"/>
      <c r="M5" s="487"/>
    </row>
    <row r="7" spans="2:13">
      <c r="L7" s="488" t="s">
        <v>9</v>
      </c>
    </row>
    <row r="8" spans="2:13" ht="80.25" customHeight="1">
      <c r="B8" s="871" t="s">
        <v>1</v>
      </c>
      <c r="C8" s="871" t="s">
        <v>261</v>
      </c>
      <c r="D8" s="489" t="s">
        <v>488</v>
      </c>
      <c r="E8" s="489" t="s">
        <v>489</v>
      </c>
      <c r="F8" s="874" t="s">
        <v>560</v>
      </c>
      <c r="G8" s="874"/>
      <c r="H8" s="489" t="s">
        <v>262</v>
      </c>
      <c r="I8" s="489" t="s">
        <v>567</v>
      </c>
      <c r="J8" s="489" t="s">
        <v>262</v>
      </c>
      <c r="K8" s="489" t="s">
        <v>8</v>
      </c>
      <c r="L8" s="490" t="s">
        <v>263</v>
      </c>
    </row>
    <row r="9" spans="2:13" ht="37.5" customHeight="1">
      <c r="B9" s="872"/>
      <c r="C9" s="872"/>
      <c r="D9" s="491"/>
      <c r="E9" s="491"/>
      <c r="F9" s="492" t="s">
        <v>561</v>
      </c>
      <c r="G9" s="492" t="s">
        <v>562</v>
      </c>
      <c r="H9" s="491"/>
      <c r="I9" s="491"/>
      <c r="J9" s="491"/>
      <c r="K9" s="491"/>
      <c r="L9" s="493"/>
    </row>
    <row r="10" spans="2:13">
      <c r="B10" s="872"/>
      <c r="C10" s="873"/>
      <c r="D10" s="494" t="s">
        <v>2</v>
      </c>
      <c r="E10" s="494" t="s">
        <v>3</v>
      </c>
      <c r="F10" s="494" t="s">
        <v>4</v>
      </c>
      <c r="G10" s="494" t="s">
        <v>5</v>
      </c>
      <c r="H10" s="494" t="s">
        <v>563</v>
      </c>
      <c r="I10" s="494" t="s">
        <v>7</v>
      </c>
      <c r="J10" s="494" t="s">
        <v>564</v>
      </c>
      <c r="K10" s="494" t="s">
        <v>92</v>
      </c>
      <c r="L10" s="495" t="s">
        <v>566</v>
      </c>
    </row>
    <row r="11" spans="2:13">
      <c r="B11" s="491"/>
      <c r="C11" s="496"/>
      <c r="D11" s="497"/>
      <c r="E11" s="497"/>
      <c r="F11" s="497"/>
      <c r="G11" s="497"/>
      <c r="H11" s="497"/>
      <c r="I11" s="497"/>
      <c r="J11" s="497"/>
      <c r="K11" s="497"/>
      <c r="L11" s="498"/>
    </row>
    <row r="12" spans="2:13" ht="18" customHeight="1">
      <c r="B12" s="29" t="s">
        <v>264</v>
      </c>
      <c r="C12" s="29" t="s">
        <v>265</v>
      </c>
      <c r="D12" s="500">
        <v>0</v>
      </c>
      <c r="E12" s="500">
        <v>0</v>
      </c>
      <c r="F12" s="500">
        <v>0</v>
      </c>
      <c r="G12" s="500">
        <v>0</v>
      </c>
      <c r="H12" s="500">
        <v>0</v>
      </c>
      <c r="I12" s="500">
        <v>0</v>
      </c>
      <c r="J12" s="500">
        <v>0</v>
      </c>
      <c r="K12" s="500">
        <v>0</v>
      </c>
      <c r="L12" s="500">
        <v>0</v>
      </c>
    </row>
    <row r="13" spans="2:13" ht="18" customHeight="1">
      <c r="B13" s="29"/>
      <c r="C13" s="29"/>
      <c r="D13" s="500"/>
      <c r="E13" s="500"/>
      <c r="F13" s="500"/>
      <c r="G13" s="500"/>
      <c r="H13" s="500"/>
      <c r="I13" s="500"/>
      <c r="J13" s="500"/>
      <c r="K13" s="500"/>
      <c r="L13" s="500"/>
    </row>
    <row r="14" spans="2:13" ht="18" customHeight="1">
      <c r="B14" s="29"/>
      <c r="C14" s="29" t="s">
        <v>267</v>
      </c>
      <c r="D14" s="500">
        <v>0</v>
      </c>
      <c r="E14" s="500">
        <v>0</v>
      </c>
      <c r="F14" s="500">
        <v>0</v>
      </c>
      <c r="G14" s="500">
        <v>0</v>
      </c>
      <c r="H14" s="500">
        <v>0</v>
      </c>
      <c r="I14" s="500">
        <v>0</v>
      </c>
      <c r="J14" s="500">
        <v>0</v>
      </c>
      <c r="K14" s="500">
        <v>0</v>
      </c>
      <c r="L14" s="500">
        <v>0</v>
      </c>
    </row>
    <row r="15" spans="2:13" ht="18" customHeight="1">
      <c r="B15" s="29"/>
      <c r="C15" s="29"/>
      <c r="D15" s="500"/>
      <c r="E15" s="500"/>
      <c r="F15" s="500"/>
      <c r="G15" s="500"/>
      <c r="H15" s="500"/>
      <c r="I15" s="500"/>
      <c r="J15" s="500"/>
      <c r="K15" s="500"/>
      <c r="L15" s="500"/>
    </row>
    <row r="16" spans="2:13" ht="18" customHeight="1" thickBot="1">
      <c r="B16" s="29"/>
      <c r="C16" s="499" t="s">
        <v>18</v>
      </c>
      <c r="D16" s="501">
        <v>0</v>
      </c>
      <c r="E16" s="501">
        <v>0</v>
      </c>
      <c r="F16" s="501">
        <v>0</v>
      </c>
      <c r="G16" s="501">
        <v>0</v>
      </c>
      <c r="H16" s="501">
        <v>0</v>
      </c>
      <c r="I16" s="501">
        <v>0</v>
      </c>
      <c r="J16" s="501">
        <v>0</v>
      </c>
      <c r="K16" s="501">
        <v>0</v>
      </c>
      <c r="L16" s="501">
        <v>0</v>
      </c>
    </row>
    <row r="17" spans="2:12" ht="18" customHeight="1" thickTop="1">
      <c r="B17" s="29"/>
      <c r="C17" s="29"/>
      <c r="D17" s="500">
        <v>0</v>
      </c>
      <c r="E17" s="500">
        <v>0</v>
      </c>
      <c r="F17" s="500">
        <v>0</v>
      </c>
      <c r="G17" s="500">
        <v>0</v>
      </c>
      <c r="H17" s="500">
        <v>0</v>
      </c>
      <c r="I17" s="500"/>
      <c r="J17" s="500"/>
      <c r="K17" s="500">
        <v>0</v>
      </c>
      <c r="L17" s="500">
        <v>0</v>
      </c>
    </row>
    <row r="18" spans="2:12" ht="18" customHeight="1" thickBot="1">
      <c r="B18" s="29"/>
      <c r="C18" s="499" t="s">
        <v>10</v>
      </c>
      <c r="D18" s="502">
        <f>D16</f>
        <v>0</v>
      </c>
      <c r="E18" s="502">
        <f t="shared" ref="E18:L18" si="0">E16</f>
        <v>0</v>
      </c>
      <c r="F18" s="502">
        <f t="shared" si="0"/>
        <v>0</v>
      </c>
      <c r="G18" s="502">
        <f t="shared" si="0"/>
        <v>0</v>
      </c>
      <c r="H18" s="502">
        <f t="shared" si="0"/>
        <v>0</v>
      </c>
      <c r="I18" s="502">
        <f t="shared" si="0"/>
        <v>0</v>
      </c>
      <c r="J18" s="502">
        <f t="shared" si="0"/>
        <v>0</v>
      </c>
      <c r="K18" s="502">
        <f t="shared" si="0"/>
        <v>0</v>
      </c>
      <c r="L18" s="502">
        <f t="shared" si="0"/>
        <v>0</v>
      </c>
    </row>
    <row r="19" spans="2:12" ht="18" customHeight="1" thickTop="1">
      <c r="B19" s="30"/>
      <c r="C19" s="30"/>
      <c r="D19" s="30"/>
      <c r="E19" s="30"/>
      <c r="F19" s="30"/>
      <c r="G19" s="30"/>
      <c r="H19" s="30"/>
      <c r="I19" s="30"/>
      <c r="J19" s="30"/>
      <c r="K19" s="30"/>
      <c r="L19" s="30"/>
    </row>
    <row r="21" spans="2:12">
      <c r="I21" s="9" t="s">
        <v>389</v>
      </c>
    </row>
    <row r="22" spans="2:12" ht="15.75">
      <c r="I22" s="36" t="s">
        <v>936</v>
      </c>
    </row>
    <row r="23" spans="2:12" ht="15.75">
      <c r="I23" s="36" t="s">
        <v>14</v>
      </c>
    </row>
    <row r="24" spans="2:12" ht="15.75">
      <c r="I24" s="36"/>
    </row>
  </sheetData>
  <mergeCells count="4">
    <mergeCell ref="B3:L3"/>
    <mergeCell ref="B8:B10"/>
    <mergeCell ref="C8:C10"/>
    <mergeCell ref="F8:G8"/>
  </mergeCells>
  <printOptions horizontalCentered="1"/>
  <pageMargins left="0.20866141699999999" right="0.31496062992126" top="0.94488188976377996" bottom="0.15748031496063" header="0.118110236220472" footer="0.118110236220472"/>
  <pageSetup paperSize="9" scale="75" firstPageNumber="12"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sheetPr>
    <tabColor rgb="FF0070C0"/>
  </sheetPr>
  <dimension ref="A1:H25"/>
  <sheetViews>
    <sheetView topLeftCell="A22" workbookViewId="0">
      <selection activeCell="G23" sqref="G23:G24"/>
    </sheetView>
  </sheetViews>
  <sheetFormatPr defaultColWidth="9.140625" defaultRowHeight="15"/>
  <cols>
    <col min="1" max="1" width="8.42578125" customWidth="1"/>
    <col min="2" max="2" width="10" customWidth="1"/>
    <col min="3" max="3" width="15.42578125" customWidth="1"/>
    <col min="4" max="4" width="7.140625" customWidth="1"/>
    <col min="5" max="5" width="31" customWidth="1"/>
    <col min="6" max="6" width="39.42578125" customWidth="1"/>
    <col min="7" max="7" width="36.85546875" customWidth="1"/>
    <col min="8" max="8" width="33.85546875" customWidth="1"/>
    <col min="9" max="9" width="5.140625" customWidth="1"/>
  </cols>
  <sheetData>
    <row r="1" spans="1:8" ht="15.75">
      <c r="A1" s="44"/>
      <c r="B1" s="44"/>
      <c r="C1" s="44"/>
      <c r="D1" s="44"/>
      <c r="E1" s="44"/>
      <c r="F1" s="44"/>
      <c r="G1" s="875" t="s">
        <v>610</v>
      </c>
      <c r="H1" s="875"/>
    </row>
    <row r="2" spans="1:8" ht="18.75">
      <c r="A2" s="44"/>
      <c r="B2" s="44"/>
      <c r="C2" s="44"/>
      <c r="D2" s="44"/>
      <c r="E2" s="813"/>
      <c r="F2" s="813"/>
      <c r="G2" s="813" t="s">
        <v>932</v>
      </c>
      <c r="H2" s="813"/>
    </row>
    <row r="3" spans="1:8" ht="9.75" customHeight="1">
      <c r="A3" s="44"/>
      <c r="B3" s="44"/>
      <c r="C3" s="44"/>
      <c r="D3" s="44"/>
      <c r="E3" s="44"/>
      <c r="F3" s="44"/>
      <c r="G3" s="44"/>
    </row>
    <row r="4" spans="1:8" ht="64.5" customHeight="1">
      <c r="A4" s="876" t="s">
        <v>611</v>
      </c>
      <c r="B4" s="876"/>
      <c r="C4" s="876"/>
      <c r="D4" s="876"/>
      <c r="E4" s="876"/>
      <c r="F4" s="876"/>
      <c r="G4" s="876"/>
      <c r="H4" s="876"/>
    </row>
    <row r="5" spans="1:8" ht="12" customHeight="1">
      <c r="A5" s="505"/>
      <c r="B5" s="505"/>
      <c r="C5" s="505"/>
      <c r="D5" s="505"/>
      <c r="E5" s="505"/>
      <c r="F5" s="505"/>
      <c r="G5" s="44"/>
    </row>
    <row r="6" spans="1:8" ht="15.75">
      <c r="A6" s="38" t="s">
        <v>798</v>
      </c>
      <c r="B6" s="506"/>
      <c r="C6" s="506"/>
      <c r="D6" s="506"/>
      <c r="E6" s="506"/>
      <c r="F6" s="44"/>
      <c r="G6" s="44"/>
    </row>
    <row r="7" spans="1:8" ht="15.75">
      <c r="A7" s="103" t="s">
        <v>799</v>
      </c>
      <c r="B7" s="103"/>
      <c r="C7" s="506"/>
      <c r="D7" s="506"/>
      <c r="E7" s="506"/>
      <c r="F7" s="44"/>
      <c r="G7" s="44"/>
    </row>
    <row r="8" spans="1:8" ht="15.75">
      <c r="A8" s="103" t="s">
        <v>800</v>
      </c>
      <c r="B8" s="103"/>
      <c r="C8" s="44"/>
      <c r="D8" s="44"/>
      <c r="E8" s="44"/>
      <c r="F8" s="44"/>
      <c r="G8" s="44"/>
    </row>
    <row r="9" spans="1:8" ht="15.75">
      <c r="A9" s="103" t="s">
        <v>801</v>
      </c>
      <c r="B9" s="103"/>
      <c r="C9" s="44"/>
      <c r="D9" s="44"/>
      <c r="E9" s="44"/>
      <c r="F9" s="44"/>
      <c r="G9" s="44"/>
    </row>
    <row r="10" spans="1:8" ht="16.5" thickBot="1">
      <c r="A10" s="44"/>
      <c r="B10" s="44"/>
      <c r="C10" s="44"/>
      <c r="D10" s="44"/>
      <c r="E10" s="44"/>
      <c r="F10" s="44"/>
      <c r="G10" s="44"/>
    </row>
    <row r="11" spans="1:8" ht="140.25" customHeight="1">
      <c r="A11" s="877" t="s">
        <v>442</v>
      </c>
      <c r="B11" s="879" t="s">
        <v>441</v>
      </c>
      <c r="C11" s="879" t="s">
        <v>440</v>
      </c>
      <c r="D11" s="877" t="s">
        <v>490</v>
      </c>
      <c r="E11" s="507" t="s">
        <v>439</v>
      </c>
      <c r="F11" s="507" t="s">
        <v>568</v>
      </c>
      <c r="G11" s="508" t="s">
        <v>438</v>
      </c>
      <c r="H11" s="508" t="s">
        <v>609</v>
      </c>
    </row>
    <row r="12" spans="1:8" ht="14.25" customHeight="1" thickBot="1">
      <c r="A12" s="878"/>
      <c r="B12" s="880"/>
      <c r="C12" s="880"/>
      <c r="D12" s="878"/>
      <c r="E12" s="509" t="s">
        <v>9</v>
      </c>
      <c r="F12" s="509" t="s">
        <v>9</v>
      </c>
      <c r="G12" s="510" t="s">
        <v>9</v>
      </c>
      <c r="H12" s="510" t="s">
        <v>0</v>
      </c>
    </row>
    <row r="13" spans="1:8" ht="15.75">
      <c r="A13" s="511"/>
      <c r="B13" s="512"/>
      <c r="C13" s="513"/>
      <c r="D13" s="513"/>
      <c r="E13" s="513"/>
      <c r="F13" s="514"/>
      <c r="G13" s="515"/>
      <c r="H13" s="515"/>
    </row>
    <row r="14" spans="1:8">
      <c r="A14" s="516" t="s">
        <v>0</v>
      </c>
      <c r="B14" s="517" t="s">
        <v>0</v>
      </c>
      <c r="C14" s="518" t="s">
        <v>0</v>
      </c>
      <c r="D14" s="518" t="s">
        <v>0</v>
      </c>
      <c r="E14" s="519" t="s">
        <v>0</v>
      </c>
      <c r="F14" s="519" t="s">
        <v>0</v>
      </c>
      <c r="G14" s="520" t="s">
        <v>0</v>
      </c>
      <c r="H14" s="520" t="s">
        <v>0</v>
      </c>
    </row>
    <row r="15" spans="1:8">
      <c r="A15" s="516" t="s">
        <v>0</v>
      </c>
      <c r="B15" s="517" t="s">
        <v>0</v>
      </c>
      <c r="C15" s="518" t="s">
        <v>0</v>
      </c>
      <c r="D15" s="518" t="s">
        <v>0</v>
      </c>
      <c r="E15" s="521" t="s">
        <v>0</v>
      </c>
      <c r="F15" s="519" t="s">
        <v>0</v>
      </c>
      <c r="G15" s="520" t="s">
        <v>0</v>
      </c>
      <c r="H15" s="520" t="s">
        <v>0</v>
      </c>
    </row>
    <row r="16" spans="1:8">
      <c r="A16" s="516"/>
      <c r="B16" s="522"/>
      <c r="C16" s="518"/>
      <c r="D16" s="518"/>
      <c r="E16" s="523"/>
      <c r="F16" s="519"/>
      <c r="G16" s="520"/>
      <c r="H16" s="520"/>
    </row>
    <row r="17" spans="1:8">
      <c r="A17" s="516"/>
      <c r="B17" s="522"/>
      <c r="C17" s="518"/>
      <c r="D17" s="518"/>
      <c r="E17" s="523"/>
      <c r="F17" s="519"/>
      <c r="G17" s="520"/>
      <c r="H17" s="520"/>
    </row>
    <row r="18" spans="1:8">
      <c r="A18" s="516"/>
      <c r="B18" s="522"/>
      <c r="C18" s="518"/>
      <c r="D18" s="518"/>
      <c r="E18" s="523"/>
      <c r="F18" s="519"/>
      <c r="G18" s="520"/>
      <c r="H18" s="520"/>
    </row>
    <row r="19" spans="1:8">
      <c r="A19" s="516"/>
      <c r="B19" s="522"/>
      <c r="C19" s="518"/>
      <c r="D19" s="518"/>
      <c r="E19" s="523"/>
      <c r="F19" s="519"/>
      <c r="G19" s="520"/>
      <c r="H19" s="520"/>
    </row>
    <row r="20" spans="1:8" ht="15.75" thickBot="1">
      <c r="A20" s="524"/>
      <c r="B20" s="525"/>
      <c r="C20" s="526"/>
      <c r="D20" s="526"/>
      <c r="E20" s="527"/>
      <c r="F20" s="528"/>
      <c r="G20" s="529"/>
      <c r="H20" s="529"/>
    </row>
    <row r="22" spans="1:8">
      <c r="G22" s="9" t="s">
        <v>389</v>
      </c>
      <c r="H22" s="9"/>
    </row>
    <row r="23" spans="1:8" ht="15.75">
      <c r="G23" s="36" t="s">
        <v>936</v>
      </c>
      <c r="H23" s="9"/>
    </row>
    <row r="24" spans="1:8" ht="15.75">
      <c r="G24" s="36" t="s">
        <v>14</v>
      </c>
      <c r="H24" s="9"/>
    </row>
    <row r="25" spans="1:8" ht="15.75">
      <c r="G25" s="36"/>
      <c r="H25" s="9"/>
    </row>
  </sheetData>
  <mergeCells count="6">
    <mergeCell ref="G1:H1"/>
    <mergeCell ref="A4:H4"/>
    <mergeCell ref="A11:A12"/>
    <mergeCell ref="B11:B12"/>
    <mergeCell ref="C11:C12"/>
    <mergeCell ref="D11:D12"/>
  </mergeCells>
  <printOptions horizontalCentered="1"/>
  <pageMargins left="0.70866141732283505" right="0.118110236220472" top="0.94488188976377996" bottom="0.196850393700787" header="0.118110236220472" footer="0.118110236220472"/>
  <pageSetup paperSize="9" scale="73" firstPageNumber="13" orientation="landscape" useFirstPageNumber="1" r:id="rId1"/>
  <headerFooter>
    <oddFooter>&amp;C&amp;10&amp;P</oddFooter>
  </headerFooter>
</worksheet>
</file>

<file path=xl/worksheets/sheet13.xml><?xml version="1.0" encoding="utf-8"?>
<worksheet xmlns="http://schemas.openxmlformats.org/spreadsheetml/2006/main" xmlns:r="http://schemas.openxmlformats.org/officeDocument/2006/relationships">
  <sheetPr>
    <tabColor rgb="FF0070C0"/>
  </sheetPr>
  <dimension ref="B1:F24"/>
  <sheetViews>
    <sheetView topLeftCell="A13" workbookViewId="0"/>
  </sheetViews>
  <sheetFormatPr defaultColWidth="9.140625" defaultRowHeight="15"/>
  <cols>
    <col min="1" max="1" width="6.42578125" customWidth="1"/>
    <col min="2" max="2" width="9.5703125" customWidth="1"/>
    <col min="3" max="3" width="81.7109375" customWidth="1"/>
    <col min="4" max="4" width="7.28515625" customWidth="1"/>
    <col min="5" max="5" width="11" customWidth="1"/>
    <col min="6" max="6" width="29.28515625" customWidth="1"/>
    <col min="7" max="7" width="6" customWidth="1"/>
  </cols>
  <sheetData>
    <row r="1" spans="2:6" ht="15.75">
      <c r="F1" s="530" t="s">
        <v>570</v>
      </c>
    </row>
    <row r="2" spans="2:6" ht="18.75">
      <c r="C2" s="881" t="s">
        <v>571</v>
      </c>
      <c r="D2" s="881"/>
      <c r="E2" s="881"/>
      <c r="F2" s="881"/>
    </row>
    <row r="3" spans="2:6" ht="12.75" customHeight="1"/>
    <row r="4" spans="2:6" ht="45" customHeight="1">
      <c r="B4" s="876" t="s">
        <v>616</v>
      </c>
      <c r="C4" s="876"/>
      <c r="D4" s="876"/>
      <c r="E4" s="876"/>
      <c r="F4" s="876"/>
    </row>
    <row r="5" spans="2:6" ht="11.25" customHeight="1">
      <c r="B5" s="882"/>
      <c r="C5" s="882"/>
      <c r="D5" s="882"/>
      <c r="E5" s="882"/>
      <c r="F5" s="882"/>
    </row>
    <row r="6" spans="2:6" ht="18.75" customHeight="1">
      <c r="B6" s="44"/>
      <c r="C6" s="531"/>
      <c r="D6" s="44"/>
      <c r="E6" s="44"/>
      <c r="F6" s="44"/>
    </row>
    <row r="7" spans="2:6" ht="16.5" thickBot="1">
      <c r="B7" s="44" t="s">
        <v>492</v>
      </c>
      <c r="C7" s="44"/>
      <c r="D7" s="44"/>
      <c r="E7" s="44"/>
      <c r="F7" s="44"/>
    </row>
    <row r="8" spans="2:6" ht="144.75" customHeight="1">
      <c r="B8" s="879" t="s">
        <v>444</v>
      </c>
      <c r="C8" s="883" t="s">
        <v>572</v>
      </c>
      <c r="D8" s="879" t="s">
        <v>490</v>
      </c>
      <c r="E8" s="879" t="s">
        <v>443</v>
      </c>
      <c r="F8" s="532" t="s">
        <v>491</v>
      </c>
    </row>
    <row r="9" spans="2:6" ht="18.75" customHeight="1" thickBot="1">
      <c r="B9" s="880"/>
      <c r="C9" s="884"/>
      <c r="D9" s="880"/>
      <c r="E9" s="880"/>
      <c r="F9" s="533" t="s">
        <v>9</v>
      </c>
    </row>
    <row r="10" spans="2:6" ht="15.75">
      <c r="B10" s="534"/>
      <c r="C10" s="514"/>
      <c r="D10" s="514"/>
      <c r="E10" s="514"/>
      <c r="F10" s="535"/>
    </row>
    <row r="11" spans="2:6" ht="15.75">
      <c r="B11" s="534"/>
      <c r="C11" s="514"/>
      <c r="D11" s="514"/>
      <c r="E11" s="514"/>
      <c r="F11" s="535"/>
    </row>
    <row r="12" spans="2:6" ht="15.75">
      <c r="B12" s="534"/>
      <c r="C12" s="514"/>
      <c r="D12" s="514"/>
      <c r="E12" s="514"/>
      <c r="F12" s="535"/>
    </row>
    <row r="13" spans="2:6" ht="15.75">
      <c r="B13" s="534"/>
      <c r="C13" s="514"/>
      <c r="D13" s="514"/>
      <c r="E13" s="514"/>
      <c r="F13" s="535"/>
    </row>
    <row r="14" spans="2:6" ht="15.75">
      <c r="B14" s="534"/>
      <c r="C14" s="514"/>
      <c r="D14" s="536"/>
      <c r="E14" s="514"/>
      <c r="F14" s="535"/>
    </row>
    <row r="15" spans="2:6" ht="15.75">
      <c r="B15" s="534"/>
      <c r="C15" s="514"/>
      <c r="D15" s="514"/>
      <c r="E15" s="514"/>
      <c r="F15" s="535"/>
    </row>
    <row r="16" spans="2:6" ht="15.75">
      <c r="B16" s="534"/>
      <c r="C16" s="514"/>
      <c r="D16" s="537"/>
      <c r="E16" s="538"/>
      <c r="F16" s="539"/>
    </row>
    <row r="17" spans="2:6" ht="16.5" thickBot="1">
      <c r="B17" s="534"/>
      <c r="C17" s="514" t="s">
        <v>493</v>
      </c>
      <c r="D17" s="540"/>
      <c r="E17" s="540"/>
      <c r="F17" s="541"/>
    </row>
    <row r="18" spans="2:6" ht="17.25" thickTop="1" thickBot="1">
      <c r="B18" s="542"/>
      <c r="C18" s="543"/>
      <c r="D18" s="543"/>
      <c r="E18" s="544"/>
      <c r="F18" s="545"/>
    </row>
    <row r="19" spans="2:6" ht="15.75">
      <c r="B19" s="44"/>
      <c r="C19" s="44" t="s">
        <v>0</v>
      </c>
      <c r="D19" s="44"/>
      <c r="E19" s="44"/>
      <c r="F19" s="44"/>
    </row>
    <row r="20" spans="2:6" ht="15.75">
      <c r="B20" s="44"/>
      <c r="C20" s="44"/>
      <c r="D20" s="44"/>
      <c r="E20" s="44"/>
      <c r="F20" s="44"/>
    </row>
    <row r="21" spans="2:6">
      <c r="D21" s="9" t="s">
        <v>389</v>
      </c>
      <c r="E21" s="9"/>
      <c r="F21" s="9"/>
    </row>
    <row r="22" spans="2:6" ht="15.75">
      <c r="D22" s="36" t="s">
        <v>936</v>
      </c>
      <c r="E22" s="9"/>
      <c r="F22" s="9"/>
    </row>
    <row r="23" spans="2:6" ht="15.75">
      <c r="D23" s="36" t="s">
        <v>14</v>
      </c>
      <c r="E23" s="9"/>
      <c r="F23" s="9"/>
    </row>
    <row r="24" spans="2:6" ht="15.75">
      <c r="D24" s="36"/>
      <c r="E24" s="9"/>
      <c r="F24" s="9"/>
    </row>
  </sheetData>
  <mergeCells count="7">
    <mergeCell ref="C2:F2"/>
    <mergeCell ref="B4:F4"/>
    <mergeCell ref="B5:F5"/>
    <mergeCell ref="E8:E9"/>
    <mergeCell ref="D8:D9"/>
    <mergeCell ref="C8:C9"/>
    <mergeCell ref="B8:B9"/>
  </mergeCells>
  <printOptions horizontalCentered="1"/>
  <pageMargins left="0.70866141732283505" right="0.118110236220472" top="0.94488188976377996" bottom="0.118110236220472" header="0.31496062992126" footer="0.196850393700787"/>
  <pageSetup paperSize="9" scale="93" firstPageNumber="14" orientation="landscape" useFirstPageNumber="1" r:id="rId1"/>
  <headerFooter>
    <oddFooter>&amp;C&amp;10&amp;P</oddFooter>
  </headerFooter>
</worksheet>
</file>

<file path=xl/worksheets/sheet14.xml><?xml version="1.0" encoding="utf-8"?>
<worksheet xmlns="http://schemas.openxmlformats.org/spreadsheetml/2006/main" xmlns:r="http://schemas.openxmlformats.org/officeDocument/2006/relationships">
  <sheetPr>
    <tabColor rgb="FF0070C0"/>
  </sheetPr>
  <dimension ref="B1:J25"/>
  <sheetViews>
    <sheetView workbookViewId="0"/>
  </sheetViews>
  <sheetFormatPr defaultColWidth="9.140625" defaultRowHeight="15"/>
  <cols>
    <col min="1" max="1" width="11.140625" customWidth="1"/>
    <col min="2" max="2" width="5.85546875" customWidth="1"/>
    <col min="3" max="3" width="4.140625" customWidth="1"/>
    <col min="4" max="4" width="13.5703125" customWidth="1"/>
    <col min="5" max="5" width="7.140625" customWidth="1"/>
    <col min="6" max="6" width="22.28515625" customWidth="1"/>
    <col min="7" max="7" width="27.85546875" customWidth="1"/>
    <col min="8" max="8" width="24.140625" customWidth="1"/>
    <col min="9" max="9" width="48.42578125" customWidth="1"/>
    <col min="10" max="10" width="2.5703125" customWidth="1"/>
  </cols>
  <sheetData>
    <row r="1" spans="2:10" ht="15.75">
      <c r="B1" s="44"/>
      <c r="C1" s="44"/>
      <c r="D1" s="44"/>
      <c r="E1" s="44"/>
      <c r="F1" s="44"/>
      <c r="G1" s="44"/>
      <c r="H1" s="546" t="s">
        <v>0</v>
      </c>
      <c r="I1" s="504" t="s">
        <v>615</v>
      </c>
    </row>
    <row r="2" spans="2:10" ht="18.75">
      <c r="B2" s="44"/>
      <c r="C2" s="44"/>
      <c r="D2" s="44"/>
      <c r="E2" s="44"/>
      <c r="F2" s="881" t="s">
        <v>0</v>
      </c>
      <c r="G2" s="881"/>
      <c r="H2" s="881"/>
      <c r="I2" s="504" t="s">
        <v>802</v>
      </c>
      <c r="J2" s="547"/>
    </row>
    <row r="3" spans="2:10" ht="12" customHeight="1">
      <c r="B3" s="44"/>
      <c r="C3" s="44"/>
      <c r="D3" s="44"/>
      <c r="E3" s="44"/>
      <c r="F3" s="44"/>
      <c r="G3" s="44"/>
      <c r="H3" s="44"/>
    </row>
    <row r="4" spans="2:10" ht="68.25" customHeight="1">
      <c r="B4" s="876" t="s">
        <v>614</v>
      </c>
      <c r="C4" s="876"/>
      <c r="D4" s="876"/>
      <c r="E4" s="876"/>
      <c r="F4" s="876"/>
      <c r="G4" s="876"/>
      <c r="H4" s="876"/>
      <c r="I4" s="876"/>
    </row>
    <row r="5" spans="2:10" ht="14.25" customHeight="1">
      <c r="B5" s="548"/>
      <c r="C5" s="548"/>
      <c r="D5" s="548"/>
      <c r="E5" s="548"/>
      <c r="F5" s="548"/>
      <c r="G5" s="548"/>
      <c r="H5" s="548"/>
      <c r="I5" s="548"/>
    </row>
    <row r="6" spans="2:10" ht="15.75">
      <c r="B6" s="38" t="s">
        <v>798</v>
      </c>
      <c r="C6" s="506"/>
      <c r="D6" s="506"/>
      <c r="E6" s="506"/>
      <c r="F6" s="506"/>
      <c r="G6" s="44"/>
      <c r="H6" s="44"/>
    </row>
    <row r="7" spans="2:10" ht="15.75">
      <c r="B7" s="38" t="s">
        <v>799</v>
      </c>
      <c r="C7" s="506"/>
      <c r="D7" s="506"/>
      <c r="E7" s="506"/>
      <c r="F7" s="506"/>
      <c r="G7" s="44"/>
      <c r="H7" s="44"/>
    </row>
    <row r="8" spans="2:10" ht="15.75">
      <c r="B8" s="38" t="s">
        <v>800</v>
      </c>
      <c r="C8" s="44"/>
      <c r="D8" s="44"/>
      <c r="E8" s="44"/>
      <c r="F8" s="44"/>
      <c r="G8" s="44"/>
      <c r="H8" s="44"/>
    </row>
    <row r="9" spans="2:10" ht="15.75">
      <c r="B9" s="38" t="s">
        <v>801</v>
      </c>
      <c r="C9" s="44"/>
      <c r="D9" s="44"/>
      <c r="E9" s="44"/>
      <c r="F9" s="44"/>
      <c r="G9" s="44"/>
      <c r="H9" s="44"/>
    </row>
    <row r="10" spans="2:10" ht="9" customHeight="1" thickBot="1">
      <c r="B10" s="44"/>
      <c r="C10" s="44"/>
      <c r="D10" s="44"/>
      <c r="E10" s="44"/>
      <c r="F10" s="44"/>
      <c r="G10" s="44"/>
      <c r="H10" s="44"/>
    </row>
    <row r="11" spans="2:10" ht="108" customHeight="1">
      <c r="B11" s="877" t="s">
        <v>442</v>
      </c>
      <c r="C11" s="879" t="s">
        <v>441</v>
      </c>
      <c r="D11" s="879" t="s">
        <v>440</v>
      </c>
      <c r="E11" s="877" t="s">
        <v>494</v>
      </c>
      <c r="F11" s="507" t="s">
        <v>445</v>
      </c>
      <c r="G11" s="507" t="s">
        <v>613</v>
      </c>
      <c r="H11" s="508" t="s">
        <v>438</v>
      </c>
      <c r="I11" s="508" t="s">
        <v>612</v>
      </c>
      <c r="J11" s="549"/>
    </row>
    <row r="12" spans="2:10" ht="16.5" thickBot="1">
      <c r="B12" s="878"/>
      <c r="C12" s="880"/>
      <c r="D12" s="880"/>
      <c r="E12" s="878"/>
      <c r="F12" s="509" t="s">
        <v>9</v>
      </c>
      <c r="G12" s="509" t="s">
        <v>9</v>
      </c>
      <c r="H12" s="510" t="s">
        <v>9</v>
      </c>
      <c r="I12" s="510" t="s">
        <v>9</v>
      </c>
      <c r="J12" s="550"/>
    </row>
    <row r="13" spans="2:10" ht="15.75">
      <c r="B13" s="511"/>
      <c r="C13" s="551"/>
      <c r="D13" s="513"/>
      <c r="E13" s="513"/>
      <c r="F13" s="513"/>
      <c r="G13" s="514"/>
      <c r="H13" s="515"/>
      <c r="I13" s="515"/>
      <c r="J13" s="389"/>
    </row>
    <row r="14" spans="2:10">
      <c r="B14" s="516" t="s">
        <v>0</v>
      </c>
      <c r="C14" s="552" t="s">
        <v>0</v>
      </c>
      <c r="D14" s="518" t="s">
        <v>0</v>
      </c>
      <c r="E14" s="518" t="s">
        <v>0</v>
      </c>
      <c r="F14" s="519" t="s">
        <v>0</v>
      </c>
      <c r="G14" s="519" t="s">
        <v>0</v>
      </c>
      <c r="H14" s="520" t="s">
        <v>0</v>
      </c>
      <c r="I14" s="520" t="s">
        <v>0</v>
      </c>
      <c r="J14" s="390"/>
    </row>
    <row r="15" spans="2:10">
      <c r="B15" s="516" t="s">
        <v>0</v>
      </c>
      <c r="C15" s="518" t="s">
        <v>0</v>
      </c>
      <c r="D15" s="518" t="s">
        <v>0</v>
      </c>
      <c r="E15" s="518" t="s">
        <v>0</v>
      </c>
      <c r="F15" s="521" t="s">
        <v>0</v>
      </c>
      <c r="G15" s="519" t="s">
        <v>0</v>
      </c>
      <c r="H15" s="520" t="s">
        <v>0</v>
      </c>
      <c r="I15" s="520" t="s">
        <v>0</v>
      </c>
      <c r="J15" s="390"/>
    </row>
    <row r="16" spans="2:10">
      <c r="B16" s="516" t="s">
        <v>0</v>
      </c>
      <c r="C16" s="518" t="s">
        <v>0</v>
      </c>
      <c r="D16" s="518" t="s">
        <v>0</v>
      </c>
      <c r="E16" s="518" t="s">
        <v>0</v>
      </c>
      <c r="F16" s="521" t="s">
        <v>0</v>
      </c>
      <c r="G16" s="519" t="s">
        <v>0</v>
      </c>
      <c r="H16" s="520" t="s">
        <v>0</v>
      </c>
      <c r="I16" s="520" t="s">
        <v>0</v>
      </c>
      <c r="J16" s="390"/>
    </row>
    <row r="17" spans="2:10">
      <c r="B17" s="516"/>
      <c r="C17" s="518"/>
      <c r="D17" s="518"/>
      <c r="E17" s="518"/>
      <c r="F17" s="523"/>
      <c r="G17" s="519"/>
      <c r="H17" s="520"/>
      <c r="I17" s="520"/>
      <c r="J17" s="390"/>
    </row>
    <row r="18" spans="2:10">
      <c r="B18" s="516"/>
      <c r="C18" s="518"/>
      <c r="D18" s="518"/>
      <c r="E18" s="518"/>
      <c r="F18" s="523"/>
      <c r="G18" s="519"/>
      <c r="H18" s="520"/>
      <c r="I18" s="520"/>
      <c r="J18" s="390"/>
    </row>
    <row r="19" spans="2:10">
      <c r="B19" s="516"/>
      <c r="C19" s="518"/>
      <c r="D19" s="518"/>
      <c r="E19" s="518"/>
      <c r="F19" s="523"/>
      <c r="G19" s="519"/>
      <c r="H19" s="520"/>
      <c r="I19" s="520"/>
      <c r="J19" s="390"/>
    </row>
    <row r="20" spans="2:10" ht="15.75" thickBot="1">
      <c r="B20" s="524"/>
      <c r="C20" s="526"/>
      <c r="D20" s="526"/>
      <c r="E20" s="526"/>
      <c r="F20" s="527"/>
      <c r="G20" s="528"/>
      <c r="H20" s="529"/>
      <c r="I20" s="529"/>
      <c r="J20" s="390"/>
    </row>
    <row r="22" spans="2:10">
      <c r="G22" s="9" t="s">
        <v>389</v>
      </c>
      <c r="H22" s="9"/>
      <c r="I22" s="9"/>
      <c r="J22" s="9"/>
    </row>
    <row r="23" spans="2:10" ht="15.75">
      <c r="G23" s="36" t="s">
        <v>936</v>
      </c>
      <c r="H23" s="9"/>
      <c r="I23" s="9"/>
      <c r="J23" s="9"/>
    </row>
    <row r="24" spans="2:10" ht="15.75">
      <c r="G24" s="36" t="s">
        <v>14</v>
      </c>
      <c r="H24" s="9"/>
      <c r="I24" s="9"/>
      <c r="J24" s="9"/>
    </row>
    <row r="25" spans="2:10">
      <c r="H25" s="9"/>
      <c r="I25" s="9"/>
      <c r="J25" s="9"/>
    </row>
  </sheetData>
  <mergeCells count="6">
    <mergeCell ref="B4:I4"/>
    <mergeCell ref="F2:H2"/>
    <mergeCell ref="B11:B12"/>
    <mergeCell ref="C11:C12"/>
    <mergeCell ref="D11:D12"/>
    <mergeCell ref="E11:E12"/>
  </mergeCells>
  <printOptions horizontalCentered="1"/>
  <pageMargins left="0.70866141732283505" right="7.8740157480315001E-2" top="0.94488188976377996" bottom="0.15748031496063" header="0.118110236220472" footer="0.118110236220472"/>
  <pageSetup paperSize="9" scale="83" firstPageNumber="15" orientation="landscape" useFirstPageNumber="1" verticalDpi="599" r:id="rId1"/>
  <headerFooter>
    <oddFooter>&amp;C&amp;10&amp;P</oddFooter>
  </headerFooter>
  <colBreaks count="1" manualBreakCount="1">
    <brk id="9" max="25" man="1"/>
  </colBreaks>
</worksheet>
</file>

<file path=xl/worksheets/sheet15.xml><?xml version="1.0" encoding="utf-8"?>
<worksheet xmlns="http://schemas.openxmlformats.org/spreadsheetml/2006/main" xmlns:r="http://schemas.openxmlformats.org/officeDocument/2006/relationships">
  <sheetPr>
    <tabColor rgb="FF0070C0"/>
  </sheetPr>
  <dimension ref="B1:G25"/>
  <sheetViews>
    <sheetView workbookViewId="0"/>
  </sheetViews>
  <sheetFormatPr defaultColWidth="9.140625" defaultRowHeight="15"/>
  <cols>
    <col min="2" max="2" width="12.42578125" customWidth="1"/>
    <col min="3" max="3" width="80.7109375" customWidth="1"/>
    <col min="4" max="4" width="10.5703125" customWidth="1"/>
    <col min="5" max="5" width="9.140625" customWidth="1"/>
    <col min="6" max="6" width="21.7109375" customWidth="1"/>
    <col min="7" max="7" width="6.5703125" customWidth="1"/>
  </cols>
  <sheetData>
    <row r="1" spans="2:7" ht="15.75">
      <c r="B1" s="44"/>
      <c r="C1" s="44"/>
      <c r="E1" s="875" t="s">
        <v>460</v>
      </c>
      <c r="F1" s="875"/>
    </row>
    <row r="2" spans="2:7" ht="18" customHeight="1">
      <c r="B2" s="44"/>
      <c r="C2" s="875" t="s">
        <v>571</v>
      </c>
      <c r="D2" s="875"/>
      <c r="E2" s="875"/>
      <c r="F2" s="875"/>
    </row>
    <row r="3" spans="2:7" ht="7.5" customHeight="1">
      <c r="B3" s="44"/>
      <c r="C3" s="44"/>
      <c r="D3" s="44"/>
      <c r="E3" s="44"/>
      <c r="F3" s="44"/>
    </row>
    <row r="4" spans="2:7" ht="48" customHeight="1">
      <c r="B4" s="876" t="s">
        <v>617</v>
      </c>
      <c r="C4" s="876"/>
      <c r="D4" s="876"/>
      <c r="E4" s="876"/>
      <c r="F4" s="876"/>
    </row>
    <row r="5" spans="2:7" ht="15.75" customHeight="1">
      <c r="B5" s="882"/>
      <c r="C5" s="882"/>
      <c r="D5" s="882"/>
      <c r="E5" s="882"/>
      <c r="F5" s="882"/>
    </row>
    <row r="6" spans="2:7" ht="9.75" customHeight="1">
      <c r="B6" s="44"/>
      <c r="C6" s="531"/>
      <c r="D6" s="44"/>
      <c r="E6" s="44"/>
      <c r="F6" s="44"/>
    </row>
    <row r="7" spans="2:7" ht="16.5" thickBot="1">
      <c r="B7" s="44" t="s">
        <v>492</v>
      </c>
      <c r="C7" s="44"/>
      <c r="D7" s="44"/>
      <c r="E7" s="44"/>
      <c r="F7" s="44"/>
    </row>
    <row r="8" spans="2:7" ht="144" customHeight="1">
      <c r="B8" s="879" t="s">
        <v>444</v>
      </c>
      <c r="C8" s="883" t="s">
        <v>572</v>
      </c>
      <c r="D8" s="879" t="s">
        <v>495</v>
      </c>
      <c r="E8" s="879" t="s">
        <v>443</v>
      </c>
      <c r="F8" s="508" t="s">
        <v>446</v>
      </c>
      <c r="G8" s="113"/>
    </row>
    <row r="9" spans="2:7" ht="16.5" thickBot="1">
      <c r="B9" s="880"/>
      <c r="C9" s="884"/>
      <c r="D9" s="880"/>
      <c r="E9" s="880"/>
      <c r="F9" s="553" t="s">
        <v>9</v>
      </c>
    </row>
    <row r="10" spans="2:7" ht="15.75">
      <c r="B10" s="534"/>
      <c r="C10" s="514"/>
      <c r="D10" s="514"/>
      <c r="E10" s="514"/>
      <c r="F10" s="535"/>
    </row>
    <row r="11" spans="2:7" ht="15.75">
      <c r="B11" s="534"/>
      <c r="C11" s="514"/>
      <c r="D11" s="514"/>
      <c r="E11" s="514"/>
      <c r="F11" s="535"/>
    </row>
    <row r="12" spans="2:7" ht="15.75">
      <c r="B12" s="534"/>
      <c r="C12" s="514"/>
      <c r="D12" s="514"/>
      <c r="E12" s="514"/>
      <c r="F12" s="535"/>
    </row>
    <row r="13" spans="2:7" ht="15.75">
      <c r="B13" s="534"/>
      <c r="C13" s="514"/>
      <c r="D13" s="514"/>
      <c r="E13" s="514"/>
      <c r="F13" s="535"/>
    </row>
    <row r="14" spans="2:7" ht="15.75">
      <c r="B14" s="534"/>
      <c r="C14" s="514"/>
      <c r="D14" s="536"/>
      <c r="E14" s="514"/>
      <c r="F14" s="535"/>
    </row>
    <row r="15" spans="2:7" ht="15.75">
      <c r="B15" s="534"/>
      <c r="C15" s="514"/>
      <c r="D15" s="514"/>
      <c r="E15" s="514"/>
      <c r="F15" s="535"/>
    </row>
    <row r="16" spans="2:7" ht="15.75">
      <c r="B16" s="534"/>
      <c r="C16" s="514"/>
      <c r="D16" s="514"/>
      <c r="E16" s="514"/>
      <c r="F16" s="535"/>
    </row>
    <row r="17" spans="2:6" ht="15.75">
      <c r="B17" s="534"/>
      <c r="C17" s="514"/>
      <c r="D17" s="537"/>
      <c r="E17" s="538"/>
      <c r="F17" s="539"/>
    </row>
    <row r="18" spans="2:6" ht="16.5" thickBot="1">
      <c r="B18" s="534"/>
      <c r="C18" s="514" t="s">
        <v>493</v>
      </c>
      <c r="D18" s="540"/>
      <c r="E18" s="540"/>
      <c r="F18" s="541"/>
    </row>
    <row r="19" spans="2:6" ht="17.25" thickTop="1" thickBot="1">
      <c r="B19" s="542"/>
      <c r="C19" s="543"/>
      <c r="D19" s="543"/>
      <c r="E19" s="543"/>
      <c r="F19" s="545"/>
    </row>
    <row r="20" spans="2:6" ht="15.75">
      <c r="B20" s="44"/>
      <c r="C20" s="44" t="s">
        <v>0</v>
      </c>
      <c r="D20" s="44"/>
      <c r="E20" s="44"/>
      <c r="F20" s="44"/>
    </row>
    <row r="22" spans="2:6">
      <c r="D22" s="9" t="s">
        <v>389</v>
      </c>
      <c r="E22" s="9"/>
      <c r="F22" s="9"/>
    </row>
    <row r="23" spans="2:6" ht="15.75">
      <c r="D23" s="36" t="s">
        <v>936</v>
      </c>
      <c r="E23" s="9"/>
      <c r="F23" s="9"/>
    </row>
    <row r="24" spans="2:6" ht="15.75">
      <c r="D24" s="36" t="s">
        <v>14</v>
      </c>
      <c r="E24" s="9"/>
      <c r="F24" s="9"/>
    </row>
    <row r="25" spans="2:6">
      <c r="E25" s="9"/>
      <c r="F25" s="9"/>
    </row>
  </sheetData>
  <mergeCells count="8">
    <mergeCell ref="E1:F1"/>
    <mergeCell ref="B8:B9"/>
    <mergeCell ref="C8:C9"/>
    <mergeCell ref="D8:D9"/>
    <mergeCell ref="E8:E9"/>
    <mergeCell ref="B4:F4"/>
    <mergeCell ref="B5:F5"/>
    <mergeCell ref="C2:F2"/>
  </mergeCells>
  <printOptions horizontalCentered="1"/>
  <pageMargins left="0.70866141732283505" right="0.118110236220472" top="0.94488188976377996" bottom="0.15748031496063" header="0.31496062992126" footer="0.196850393700787"/>
  <pageSetup paperSize="9" scale="92" firstPageNumber="16" orientation="landscape" useFirstPageNumber="1" r:id="rId1"/>
  <headerFooter>
    <oddFooter>&amp;C&amp;10&amp;P</oddFooter>
  </headerFooter>
</worksheet>
</file>

<file path=xl/worksheets/sheet16.xml><?xml version="1.0" encoding="utf-8"?>
<worksheet xmlns="http://schemas.openxmlformats.org/spreadsheetml/2006/main" xmlns:r="http://schemas.openxmlformats.org/officeDocument/2006/relationships">
  <sheetPr codeName="Sheet32">
    <tabColor rgb="FF0070C0"/>
  </sheetPr>
  <dimension ref="B1:K28"/>
  <sheetViews>
    <sheetView topLeftCell="A4" workbookViewId="0"/>
  </sheetViews>
  <sheetFormatPr defaultRowHeight="15.75"/>
  <cols>
    <col min="1" max="1" width="4.28515625" style="378" customWidth="1"/>
    <col min="2" max="2" width="10.28515625" style="151" customWidth="1"/>
    <col min="3" max="3" width="48.42578125" style="151" customWidth="1"/>
    <col min="4" max="4" width="18.28515625" style="151" customWidth="1"/>
    <col min="5" max="5" width="15.42578125" style="151" customWidth="1"/>
    <col min="6" max="6" width="18" style="151" customWidth="1"/>
    <col min="7" max="7" width="15.28515625" style="151" customWidth="1"/>
    <col min="8" max="8" width="18.5703125" style="151" customWidth="1"/>
    <col min="9" max="9" width="15.85546875" style="151" customWidth="1"/>
    <col min="10" max="10" width="18.28515625" style="151" customWidth="1"/>
    <col min="11" max="248" width="9.140625" style="378"/>
    <col min="249" max="249" width="10.28515625" style="378" customWidth="1"/>
    <col min="250" max="250" width="41.28515625" style="378" customWidth="1"/>
    <col min="251" max="251" width="18.28515625" style="378" customWidth="1"/>
    <col min="252" max="252" width="13.140625" style="378" customWidth="1"/>
    <col min="253" max="253" width="18.85546875" style="378" customWidth="1"/>
    <col min="254" max="254" width="12.85546875" style="378" customWidth="1"/>
    <col min="255" max="255" width="19.28515625" style="378" customWidth="1"/>
    <col min="256" max="256" width="13.5703125" style="378" customWidth="1"/>
    <col min="257" max="257" width="18.28515625" style="378" customWidth="1"/>
    <col min="258" max="504" width="9.140625" style="378"/>
    <col min="505" max="505" width="10.28515625" style="378" customWidth="1"/>
    <col min="506" max="506" width="41.28515625" style="378" customWidth="1"/>
    <col min="507" max="507" width="18.28515625" style="378" customWidth="1"/>
    <col min="508" max="508" width="13.140625" style="378" customWidth="1"/>
    <col min="509" max="509" width="18.85546875" style="378" customWidth="1"/>
    <col min="510" max="510" width="12.85546875" style="378" customWidth="1"/>
    <col min="511" max="511" width="19.28515625" style="378" customWidth="1"/>
    <col min="512" max="512" width="13.5703125" style="378" customWidth="1"/>
    <col min="513" max="513" width="18.28515625" style="378" customWidth="1"/>
    <col min="514" max="760" width="9.140625" style="378"/>
    <col min="761" max="761" width="10.28515625" style="378" customWidth="1"/>
    <col min="762" max="762" width="41.28515625" style="378" customWidth="1"/>
    <col min="763" max="763" width="18.28515625" style="378" customWidth="1"/>
    <col min="764" max="764" width="13.140625" style="378" customWidth="1"/>
    <col min="765" max="765" width="18.85546875" style="378" customWidth="1"/>
    <col min="766" max="766" width="12.85546875" style="378" customWidth="1"/>
    <col min="767" max="767" width="19.28515625" style="378" customWidth="1"/>
    <col min="768" max="768" width="13.5703125" style="378" customWidth="1"/>
    <col min="769" max="769" width="18.28515625" style="378" customWidth="1"/>
    <col min="770" max="1016" width="9.140625" style="378"/>
    <col min="1017" max="1017" width="10.28515625" style="378" customWidth="1"/>
    <col min="1018" max="1018" width="41.28515625" style="378" customWidth="1"/>
    <col min="1019" max="1019" width="18.28515625" style="378" customWidth="1"/>
    <col min="1020" max="1020" width="13.140625" style="378" customWidth="1"/>
    <col min="1021" max="1021" width="18.85546875" style="378" customWidth="1"/>
    <col min="1022" max="1022" width="12.85546875" style="378" customWidth="1"/>
    <col min="1023" max="1023" width="19.28515625" style="378" customWidth="1"/>
    <col min="1024" max="1024" width="13.5703125" style="378" customWidth="1"/>
    <col min="1025" max="1025" width="18.28515625" style="378" customWidth="1"/>
    <col min="1026" max="1272" width="9.140625" style="378"/>
    <col min="1273" max="1273" width="10.28515625" style="378" customWidth="1"/>
    <col min="1274" max="1274" width="41.28515625" style="378" customWidth="1"/>
    <col min="1275" max="1275" width="18.28515625" style="378" customWidth="1"/>
    <col min="1276" max="1276" width="13.140625" style="378" customWidth="1"/>
    <col min="1277" max="1277" width="18.85546875" style="378" customWidth="1"/>
    <col min="1278" max="1278" width="12.85546875" style="378" customWidth="1"/>
    <col min="1279" max="1279" width="19.28515625" style="378" customWidth="1"/>
    <col min="1280" max="1280" width="13.5703125" style="378" customWidth="1"/>
    <col min="1281" max="1281" width="18.28515625" style="378" customWidth="1"/>
    <col min="1282" max="1528" width="9.140625" style="378"/>
    <col min="1529" max="1529" width="10.28515625" style="378" customWidth="1"/>
    <col min="1530" max="1530" width="41.28515625" style="378" customWidth="1"/>
    <col min="1531" max="1531" width="18.28515625" style="378" customWidth="1"/>
    <col min="1532" max="1532" width="13.140625" style="378" customWidth="1"/>
    <col min="1533" max="1533" width="18.85546875" style="378" customWidth="1"/>
    <col min="1534" max="1534" width="12.85546875" style="378" customWidth="1"/>
    <col min="1535" max="1535" width="19.28515625" style="378" customWidth="1"/>
    <col min="1536" max="1536" width="13.5703125" style="378" customWidth="1"/>
    <col min="1537" max="1537" width="18.28515625" style="378" customWidth="1"/>
    <col min="1538" max="1784" width="9.140625" style="378"/>
    <col min="1785" max="1785" width="10.28515625" style="378" customWidth="1"/>
    <col min="1786" max="1786" width="41.28515625" style="378" customWidth="1"/>
    <col min="1787" max="1787" width="18.28515625" style="378" customWidth="1"/>
    <col min="1788" max="1788" width="13.140625" style="378" customWidth="1"/>
    <col min="1789" max="1789" width="18.85546875" style="378" customWidth="1"/>
    <col min="1790" max="1790" width="12.85546875" style="378" customWidth="1"/>
    <col min="1791" max="1791" width="19.28515625" style="378" customWidth="1"/>
    <col min="1792" max="1792" width="13.5703125" style="378" customWidth="1"/>
    <col min="1793" max="1793" width="18.28515625" style="378" customWidth="1"/>
    <col min="1794" max="2040" width="9.140625" style="378"/>
    <col min="2041" max="2041" width="10.28515625" style="378" customWidth="1"/>
    <col min="2042" max="2042" width="41.28515625" style="378" customWidth="1"/>
    <col min="2043" max="2043" width="18.28515625" style="378" customWidth="1"/>
    <col min="2044" max="2044" width="13.140625" style="378" customWidth="1"/>
    <col min="2045" max="2045" width="18.85546875" style="378" customWidth="1"/>
    <col min="2046" max="2046" width="12.85546875" style="378" customWidth="1"/>
    <col min="2047" max="2047" width="19.28515625" style="378" customWidth="1"/>
    <col min="2048" max="2048" width="13.5703125" style="378" customWidth="1"/>
    <col min="2049" max="2049" width="18.28515625" style="378" customWidth="1"/>
    <col min="2050" max="2296" width="9.140625" style="378"/>
    <col min="2297" max="2297" width="10.28515625" style="378" customWidth="1"/>
    <col min="2298" max="2298" width="41.28515625" style="378" customWidth="1"/>
    <col min="2299" max="2299" width="18.28515625" style="378" customWidth="1"/>
    <col min="2300" max="2300" width="13.140625" style="378" customWidth="1"/>
    <col min="2301" max="2301" width="18.85546875" style="378" customWidth="1"/>
    <col min="2302" max="2302" width="12.85546875" style="378" customWidth="1"/>
    <col min="2303" max="2303" width="19.28515625" style="378" customWidth="1"/>
    <col min="2304" max="2304" width="13.5703125" style="378" customWidth="1"/>
    <col min="2305" max="2305" width="18.28515625" style="378" customWidth="1"/>
    <col min="2306" max="2552" width="9.140625" style="378"/>
    <col min="2553" max="2553" width="10.28515625" style="378" customWidth="1"/>
    <col min="2554" max="2554" width="41.28515625" style="378" customWidth="1"/>
    <col min="2555" max="2555" width="18.28515625" style="378" customWidth="1"/>
    <col min="2556" max="2556" width="13.140625" style="378" customWidth="1"/>
    <col min="2557" max="2557" width="18.85546875" style="378" customWidth="1"/>
    <col min="2558" max="2558" width="12.85546875" style="378" customWidth="1"/>
    <col min="2559" max="2559" width="19.28515625" style="378" customWidth="1"/>
    <col min="2560" max="2560" width="13.5703125" style="378" customWidth="1"/>
    <col min="2561" max="2561" width="18.28515625" style="378" customWidth="1"/>
    <col min="2562" max="2808" width="9.140625" style="378"/>
    <col min="2809" max="2809" width="10.28515625" style="378" customWidth="1"/>
    <col min="2810" max="2810" width="41.28515625" style="378" customWidth="1"/>
    <col min="2811" max="2811" width="18.28515625" style="378" customWidth="1"/>
    <col min="2812" max="2812" width="13.140625" style="378" customWidth="1"/>
    <col min="2813" max="2813" width="18.85546875" style="378" customWidth="1"/>
    <col min="2814" max="2814" width="12.85546875" style="378" customWidth="1"/>
    <col min="2815" max="2815" width="19.28515625" style="378" customWidth="1"/>
    <col min="2816" max="2816" width="13.5703125" style="378" customWidth="1"/>
    <col min="2817" max="2817" width="18.28515625" style="378" customWidth="1"/>
    <col min="2818" max="3064" width="9.140625" style="378"/>
    <col min="3065" max="3065" width="10.28515625" style="378" customWidth="1"/>
    <col min="3066" max="3066" width="41.28515625" style="378" customWidth="1"/>
    <col min="3067" max="3067" width="18.28515625" style="378" customWidth="1"/>
    <col min="3068" max="3068" width="13.140625" style="378" customWidth="1"/>
    <col min="3069" max="3069" width="18.85546875" style="378" customWidth="1"/>
    <col min="3070" max="3070" width="12.85546875" style="378" customWidth="1"/>
    <col min="3071" max="3071" width="19.28515625" style="378" customWidth="1"/>
    <col min="3072" max="3072" width="13.5703125" style="378" customWidth="1"/>
    <col min="3073" max="3073" width="18.28515625" style="378" customWidth="1"/>
    <col min="3074" max="3320" width="9.140625" style="378"/>
    <col min="3321" max="3321" width="10.28515625" style="378" customWidth="1"/>
    <col min="3322" max="3322" width="41.28515625" style="378" customWidth="1"/>
    <col min="3323" max="3323" width="18.28515625" style="378" customWidth="1"/>
    <col min="3324" max="3324" width="13.140625" style="378" customWidth="1"/>
    <col min="3325" max="3325" width="18.85546875" style="378" customWidth="1"/>
    <col min="3326" max="3326" width="12.85546875" style="378" customWidth="1"/>
    <col min="3327" max="3327" width="19.28515625" style="378" customWidth="1"/>
    <col min="3328" max="3328" width="13.5703125" style="378" customWidth="1"/>
    <col min="3329" max="3329" width="18.28515625" style="378" customWidth="1"/>
    <col min="3330" max="3576" width="9.140625" style="378"/>
    <col min="3577" max="3577" width="10.28515625" style="378" customWidth="1"/>
    <col min="3578" max="3578" width="41.28515625" style="378" customWidth="1"/>
    <col min="3579" max="3579" width="18.28515625" style="378" customWidth="1"/>
    <col min="3580" max="3580" width="13.140625" style="378" customWidth="1"/>
    <col min="3581" max="3581" width="18.85546875" style="378" customWidth="1"/>
    <col min="3582" max="3582" width="12.85546875" style="378" customWidth="1"/>
    <col min="3583" max="3583" width="19.28515625" style="378" customWidth="1"/>
    <col min="3584" max="3584" width="13.5703125" style="378" customWidth="1"/>
    <col min="3585" max="3585" width="18.28515625" style="378" customWidth="1"/>
    <col min="3586" max="3832" width="9.140625" style="378"/>
    <col min="3833" max="3833" width="10.28515625" style="378" customWidth="1"/>
    <col min="3834" max="3834" width="41.28515625" style="378" customWidth="1"/>
    <col min="3835" max="3835" width="18.28515625" style="378" customWidth="1"/>
    <col min="3836" max="3836" width="13.140625" style="378" customWidth="1"/>
    <col min="3837" max="3837" width="18.85546875" style="378" customWidth="1"/>
    <col min="3838" max="3838" width="12.85546875" style="378" customWidth="1"/>
    <col min="3839" max="3839" width="19.28515625" style="378" customWidth="1"/>
    <col min="3840" max="3840" width="13.5703125" style="378" customWidth="1"/>
    <col min="3841" max="3841" width="18.28515625" style="378" customWidth="1"/>
    <col min="3842" max="4088" width="9.140625" style="378"/>
    <col min="4089" max="4089" width="10.28515625" style="378" customWidth="1"/>
    <col min="4090" max="4090" width="41.28515625" style="378" customWidth="1"/>
    <col min="4091" max="4091" width="18.28515625" style="378" customWidth="1"/>
    <col min="4092" max="4092" width="13.140625" style="378" customWidth="1"/>
    <col min="4093" max="4093" width="18.85546875" style="378" customWidth="1"/>
    <col min="4094" max="4094" width="12.85546875" style="378" customWidth="1"/>
    <col min="4095" max="4095" width="19.28515625" style="378" customWidth="1"/>
    <col min="4096" max="4096" width="13.5703125" style="378" customWidth="1"/>
    <col min="4097" max="4097" width="18.28515625" style="378" customWidth="1"/>
    <col min="4098" max="4344" width="9.140625" style="378"/>
    <col min="4345" max="4345" width="10.28515625" style="378" customWidth="1"/>
    <col min="4346" max="4346" width="41.28515625" style="378" customWidth="1"/>
    <col min="4347" max="4347" width="18.28515625" style="378" customWidth="1"/>
    <col min="4348" max="4348" width="13.140625" style="378" customWidth="1"/>
    <col min="4349" max="4349" width="18.85546875" style="378" customWidth="1"/>
    <col min="4350" max="4350" width="12.85546875" style="378" customWidth="1"/>
    <col min="4351" max="4351" width="19.28515625" style="378" customWidth="1"/>
    <col min="4352" max="4352" width="13.5703125" style="378" customWidth="1"/>
    <col min="4353" max="4353" width="18.28515625" style="378" customWidth="1"/>
    <col min="4354" max="4600" width="9.140625" style="378"/>
    <col min="4601" max="4601" width="10.28515625" style="378" customWidth="1"/>
    <col min="4602" max="4602" width="41.28515625" style="378" customWidth="1"/>
    <col min="4603" max="4603" width="18.28515625" style="378" customWidth="1"/>
    <col min="4604" max="4604" width="13.140625" style="378" customWidth="1"/>
    <col min="4605" max="4605" width="18.85546875" style="378" customWidth="1"/>
    <col min="4606" max="4606" width="12.85546875" style="378" customWidth="1"/>
    <col min="4607" max="4607" width="19.28515625" style="378" customWidth="1"/>
    <col min="4608" max="4608" width="13.5703125" style="378" customWidth="1"/>
    <col min="4609" max="4609" width="18.28515625" style="378" customWidth="1"/>
    <col min="4610" max="4856" width="9.140625" style="378"/>
    <col min="4857" max="4857" width="10.28515625" style="378" customWidth="1"/>
    <col min="4858" max="4858" width="41.28515625" style="378" customWidth="1"/>
    <col min="4859" max="4859" width="18.28515625" style="378" customWidth="1"/>
    <col min="4860" max="4860" width="13.140625" style="378" customWidth="1"/>
    <col min="4861" max="4861" width="18.85546875" style="378" customWidth="1"/>
    <col min="4862" max="4862" width="12.85546875" style="378" customWidth="1"/>
    <col min="4863" max="4863" width="19.28515625" style="378" customWidth="1"/>
    <col min="4864" max="4864" width="13.5703125" style="378" customWidth="1"/>
    <col min="4865" max="4865" width="18.28515625" style="378" customWidth="1"/>
    <col min="4866" max="5112" width="9.140625" style="378"/>
    <col min="5113" max="5113" width="10.28515625" style="378" customWidth="1"/>
    <col min="5114" max="5114" width="41.28515625" style="378" customWidth="1"/>
    <col min="5115" max="5115" width="18.28515625" style="378" customWidth="1"/>
    <col min="5116" max="5116" width="13.140625" style="378" customWidth="1"/>
    <col min="5117" max="5117" width="18.85546875" style="378" customWidth="1"/>
    <col min="5118" max="5118" width="12.85546875" style="378" customWidth="1"/>
    <col min="5119" max="5119" width="19.28515625" style="378" customWidth="1"/>
    <col min="5120" max="5120" width="13.5703125" style="378" customWidth="1"/>
    <col min="5121" max="5121" width="18.28515625" style="378" customWidth="1"/>
    <col min="5122" max="5368" width="9.140625" style="378"/>
    <col min="5369" max="5369" width="10.28515625" style="378" customWidth="1"/>
    <col min="5370" max="5370" width="41.28515625" style="378" customWidth="1"/>
    <col min="5371" max="5371" width="18.28515625" style="378" customWidth="1"/>
    <col min="5372" max="5372" width="13.140625" style="378" customWidth="1"/>
    <col min="5373" max="5373" width="18.85546875" style="378" customWidth="1"/>
    <col min="5374" max="5374" width="12.85546875" style="378" customWidth="1"/>
    <col min="5375" max="5375" width="19.28515625" style="378" customWidth="1"/>
    <col min="5376" max="5376" width="13.5703125" style="378" customWidth="1"/>
    <col min="5377" max="5377" width="18.28515625" style="378" customWidth="1"/>
    <col min="5378" max="5624" width="9.140625" style="378"/>
    <col min="5625" max="5625" width="10.28515625" style="378" customWidth="1"/>
    <col min="5626" max="5626" width="41.28515625" style="378" customWidth="1"/>
    <col min="5627" max="5627" width="18.28515625" style="378" customWidth="1"/>
    <col min="5628" max="5628" width="13.140625" style="378" customWidth="1"/>
    <col min="5629" max="5629" width="18.85546875" style="378" customWidth="1"/>
    <col min="5630" max="5630" width="12.85546875" style="378" customWidth="1"/>
    <col min="5631" max="5631" width="19.28515625" style="378" customWidth="1"/>
    <col min="5632" max="5632" width="13.5703125" style="378" customWidth="1"/>
    <col min="5633" max="5633" width="18.28515625" style="378" customWidth="1"/>
    <col min="5634" max="5880" width="9.140625" style="378"/>
    <col min="5881" max="5881" width="10.28515625" style="378" customWidth="1"/>
    <col min="5882" max="5882" width="41.28515625" style="378" customWidth="1"/>
    <col min="5883" max="5883" width="18.28515625" style="378" customWidth="1"/>
    <col min="5884" max="5884" width="13.140625" style="378" customWidth="1"/>
    <col min="5885" max="5885" width="18.85546875" style="378" customWidth="1"/>
    <col min="5886" max="5886" width="12.85546875" style="378" customWidth="1"/>
    <col min="5887" max="5887" width="19.28515625" style="378" customWidth="1"/>
    <col min="5888" max="5888" width="13.5703125" style="378" customWidth="1"/>
    <col min="5889" max="5889" width="18.28515625" style="378" customWidth="1"/>
    <col min="5890" max="6136" width="9.140625" style="378"/>
    <col min="6137" max="6137" width="10.28515625" style="378" customWidth="1"/>
    <col min="6138" max="6138" width="41.28515625" style="378" customWidth="1"/>
    <col min="6139" max="6139" width="18.28515625" style="378" customWidth="1"/>
    <col min="6140" max="6140" width="13.140625" style="378" customWidth="1"/>
    <col min="6141" max="6141" width="18.85546875" style="378" customWidth="1"/>
    <col min="6142" max="6142" width="12.85546875" style="378" customWidth="1"/>
    <col min="6143" max="6143" width="19.28515625" style="378" customWidth="1"/>
    <col min="6144" max="6144" width="13.5703125" style="378" customWidth="1"/>
    <col min="6145" max="6145" width="18.28515625" style="378" customWidth="1"/>
    <col min="6146" max="6392" width="9.140625" style="378"/>
    <col min="6393" max="6393" width="10.28515625" style="378" customWidth="1"/>
    <col min="6394" max="6394" width="41.28515625" style="378" customWidth="1"/>
    <col min="6395" max="6395" width="18.28515625" style="378" customWidth="1"/>
    <col min="6396" max="6396" width="13.140625" style="378" customWidth="1"/>
    <col min="6397" max="6397" width="18.85546875" style="378" customWidth="1"/>
    <col min="6398" max="6398" width="12.85546875" style="378" customWidth="1"/>
    <col min="6399" max="6399" width="19.28515625" style="378" customWidth="1"/>
    <col min="6400" max="6400" width="13.5703125" style="378" customWidth="1"/>
    <col min="6401" max="6401" width="18.28515625" style="378" customWidth="1"/>
    <col min="6402" max="6648" width="9.140625" style="378"/>
    <col min="6649" max="6649" width="10.28515625" style="378" customWidth="1"/>
    <col min="6650" max="6650" width="41.28515625" style="378" customWidth="1"/>
    <col min="6651" max="6651" width="18.28515625" style="378" customWidth="1"/>
    <col min="6652" max="6652" width="13.140625" style="378" customWidth="1"/>
    <col min="6653" max="6653" width="18.85546875" style="378" customWidth="1"/>
    <col min="6654" max="6654" width="12.85546875" style="378" customWidth="1"/>
    <col min="6655" max="6655" width="19.28515625" style="378" customWidth="1"/>
    <col min="6656" max="6656" width="13.5703125" style="378" customWidth="1"/>
    <col min="6657" max="6657" width="18.28515625" style="378" customWidth="1"/>
    <col min="6658" max="6904" width="9.140625" style="378"/>
    <col min="6905" max="6905" width="10.28515625" style="378" customWidth="1"/>
    <col min="6906" max="6906" width="41.28515625" style="378" customWidth="1"/>
    <col min="6907" max="6907" width="18.28515625" style="378" customWidth="1"/>
    <col min="6908" max="6908" width="13.140625" style="378" customWidth="1"/>
    <col min="6909" max="6909" width="18.85546875" style="378" customWidth="1"/>
    <col min="6910" max="6910" width="12.85546875" style="378" customWidth="1"/>
    <col min="6911" max="6911" width="19.28515625" style="378" customWidth="1"/>
    <col min="6912" max="6912" width="13.5703125" style="378" customWidth="1"/>
    <col min="6913" max="6913" width="18.28515625" style="378" customWidth="1"/>
    <col min="6914" max="7160" width="9.140625" style="378"/>
    <col min="7161" max="7161" width="10.28515625" style="378" customWidth="1"/>
    <col min="7162" max="7162" width="41.28515625" style="378" customWidth="1"/>
    <col min="7163" max="7163" width="18.28515625" style="378" customWidth="1"/>
    <col min="7164" max="7164" width="13.140625" style="378" customWidth="1"/>
    <col min="7165" max="7165" width="18.85546875" style="378" customWidth="1"/>
    <col min="7166" max="7166" width="12.85546875" style="378" customWidth="1"/>
    <col min="7167" max="7167" width="19.28515625" style="378" customWidth="1"/>
    <col min="7168" max="7168" width="13.5703125" style="378" customWidth="1"/>
    <col min="7169" max="7169" width="18.28515625" style="378" customWidth="1"/>
    <col min="7170" max="7416" width="9.140625" style="378"/>
    <col min="7417" max="7417" width="10.28515625" style="378" customWidth="1"/>
    <col min="7418" max="7418" width="41.28515625" style="378" customWidth="1"/>
    <col min="7419" max="7419" width="18.28515625" style="378" customWidth="1"/>
    <col min="7420" max="7420" width="13.140625" style="378" customWidth="1"/>
    <col min="7421" max="7421" width="18.85546875" style="378" customWidth="1"/>
    <col min="7422" max="7422" width="12.85546875" style="378" customWidth="1"/>
    <col min="7423" max="7423" width="19.28515625" style="378" customWidth="1"/>
    <col min="7424" max="7424" width="13.5703125" style="378" customWidth="1"/>
    <col min="7425" max="7425" width="18.28515625" style="378" customWidth="1"/>
    <col min="7426" max="7672" width="9.140625" style="378"/>
    <col min="7673" max="7673" width="10.28515625" style="378" customWidth="1"/>
    <col min="7674" max="7674" width="41.28515625" style="378" customWidth="1"/>
    <col min="7675" max="7675" width="18.28515625" style="378" customWidth="1"/>
    <col min="7676" max="7676" width="13.140625" style="378" customWidth="1"/>
    <col min="7677" max="7677" width="18.85546875" style="378" customWidth="1"/>
    <col min="7678" max="7678" width="12.85546875" style="378" customWidth="1"/>
    <col min="7679" max="7679" width="19.28515625" style="378" customWidth="1"/>
    <col min="7680" max="7680" width="13.5703125" style="378" customWidth="1"/>
    <col min="7681" max="7681" width="18.28515625" style="378" customWidth="1"/>
    <col min="7682" max="7928" width="9.140625" style="378"/>
    <col min="7929" max="7929" width="10.28515625" style="378" customWidth="1"/>
    <col min="7930" max="7930" width="41.28515625" style="378" customWidth="1"/>
    <col min="7931" max="7931" width="18.28515625" style="378" customWidth="1"/>
    <col min="7932" max="7932" width="13.140625" style="378" customWidth="1"/>
    <col min="7933" max="7933" width="18.85546875" style="378" customWidth="1"/>
    <col min="7934" max="7934" width="12.85546875" style="378" customWidth="1"/>
    <col min="7935" max="7935" width="19.28515625" style="378" customWidth="1"/>
    <col min="7936" max="7936" width="13.5703125" style="378" customWidth="1"/>
    <col min="7937" max="7937" width="18.28515625" style="378" customWidth="1"/>
    <col min="7938" max="8184" width="9.140625" style="378"/>
    <col min="8185" max="8185" width="10.28515625" style="378" customWidth="1"/>
    <col min="8186" max="8186" width="41.28515625" style="378" customWidth="1"/>
    <col min="8187" max="8187" width="18.28515625" style="378" customWidth="1"/>
    <col min="8188" max="8188" width="13.140625" style="378" customWidth="1"/>
    <col min="8189" max="8189" width="18.85546875" style="378" customWidth="1"/>
    <col min="8190" max="8190" width="12.85546875" style="378" customWidth="1"/>
    <col min="8191" max="8191" width="19.28515625" style="378" customWidth="1"/>
    <col min="8192" max="8192" width="13.5703125" style="378" customWidth="1"/>
    <col min="8193" max="8193" width="18.28515625" style="378" customWidth="1"/>
    <col min="8194" max="8440" width="9.140625" style="378"/>
    <col min="8441" max="8441" width="10.28515625" style="378" customWidth="1"/>
    <col min="8442" max="8442" width="41.28515625" style="378" customWidth="1"/>
    <col min="8443" max="8443" width="18.28515625" style="378" customWidth="1"/>
    <col min="8444" max="8444" width="13.140625" style="378" customWidth="1"/>
    <col min="8445" max="8445" width="18.85546875" style="378" customWidth="1"/>
    <col min="8446" max="8446" width="12.85546875" style="378" customWidth="1"/>
    <col min="8447" max="8447" width="19.28515625" style="378" customWidth="1"/>
    <col min="8448" max="8448" width="13.5703125" style="378" customWidth="1"/>
    <col min="8449" max="8449" width="18.28515625" style="378" customWidth="1"/>
    <col min="8450" max="8696" width="9.140625" style="378"/>
    <col min="8697" max="8697" width="10.28515625" style="378" customWidth="1"/>
    <col min="8698" max="8698" width="41.28515625" style="378" customWidth="1"/>
    <col min="8699" max="8699" width="18.28515625" style="378" customWidth="1"/>
    <col min="8700" max="8700" width="13.140625" style="378" customWidth="1"/>
    <col min="8701" max="8701" width="18.85546875" style="378" customWidth="1"/>
    <col min="8702" max="8702" width="12.85546875" style="378" customWidth="1"/>
    <col min="8703" max="8703" width="19.28515625" style="378" customWidth="1"/>
    <col min="8704" max="8704" width="13.5703125" style="378" customWidth="1"/>
    <col min="8705" max="8705" width="18.28515625" style="378" customWidth="1"/>
    <col min="8706" max="8952" width="9.140625" style="378"/>
    <col min="8953" max="8953" width="10.28515625" style="378" customWidth="1"/>
    <col min="8954" max="8954" width="41.28515625" style="378" customWidth="1"/>
    <col min="8955" max="8955" width="18.28515625" style="378" customWidth="1"/>
    <col min="8956" max="8956" width="13.140625" style="378" customWidth="1"/>
    <col min="8957" max="8957" width="18.85546875" style="378" customWidth="1"/>
    <col min="8958" max="8958" width="12.85546875" style="378" customWidth="1"/>
    <col min="8959" max="8959" width="19.28515625" style="378" customWidth="1"/>
    <col min="8960" max="8960" width="13.5703125" style="378" customWidth="1"/>
    <col min="8961" max="8961" width="18.28515625" style="378" customWidth="1"/>
    <col min="8962" max="9208" width="9.140625" style="378"/>
    <col min="9209" max="9209" width="10.28515625" style="378" customWidth="1"/>
    <col min="9210" max="9210" width="41.28515625" style="378" customWidth="1"/>
    <col min="9211" max="9211" width="18.28515625" style="378" customWidth="1"/>
    <col min="9212" max="9212" width="13.140625" style="378" customWidth="1"/>
    <col min="9213" max="9213" width="18.85546875" style="378" customWidth="1"/>
    <col min="9214" max="9214" width="12.85546875" style="378" customWidth="1"/>
    <col min="9215" max="9215" width="19.28515625" style="378" customWidth="1"/>
    <col min="9216" max="9216" width="13.5703125" style="378" customWidth="1"/>
    <col min="9217" max="9217" width="18.28515625" style="378" customWidth="1"/>
    <col min="9218" max="9464" width="9.140625" style="378"/>
    <col min="9465" max="9465" width="10.28515625" style="378" customWidth="1"/>
    <col min="9466" max="9466" width="41.28515625" style="378" customWidth="1"/>
    <col min="9467" max="9467" width="18.28515625" style="378" customWidth="1"/>
    <col min="9468" max="9468" width="13.140625" style="378" customWidth="1"/>
    <col min="9469" max="9469" width="18.85546875" style="378" customWidth="1"/>
    <col min="9470" max="9470" width="12.85546875" style="378" customWidth="1"/>
    <col min="9471" max="9471" width="19.28515625" style="378" customWidth="1"/>
    <col min="9472" max="9472" width="13.5703125" style="378" customWidth="1"/>
    <col min="9473" max="9473" width="18.28515625" style="378" customWidth="1"/>
    <col min="9474" max="9720" width="9.140625" style="378"/>
    <col min="9721" max="9721" width="10.28515625" style="378" customWidth="1"/>
    <col min="9722" max="9722" width="41.28515625" style="378" customWidth="1"/>
    <col min="9723" max="9723" width="18.28515625" style="378" customWidth="1"/>
    <col min="9724" max="9724" width="13.140625" style="378" customWidth="1"/>
    <col min="9725" max="9725" width="18.85546875" style="378" customWidth="1"/>
    <col min="9726" max="9726" width="12.85546875" style="378" customWidth="1"/>
    <col min="9727" max="9727" width="19.28515625" style="378" customWidth="1"/>
    <col min="9728" max="9728" width="13.5703125" style="378" customWidth="1"/>
    <col min="9729" max="9729" width="18.28515625" style="378" customWidth="1"/>
    <col min="9730" max="9976" width="9.140625" style="378"/>
    <col min="9977" max="9977" width="10.28515625" style="378" customWidth="1"/>
    <col min="9978" max="9978" width="41.28515625" style="378" customWidth="1"/>
    <col min="9979" max="9979" width="18.28515625" style="378" customWidth="1"/>
    <col min="9980" max="9980" width="13.140625" style="378" customWidth="1"/>
    <col min="9981" max="9981" width="18.85546875" style="378" customWidth="1"/>
    <col min="9982" max="9982" width="12.85546875" style="378" customWidth="1"/>
    <col min="9983" max="9983" width="19.28515625" style="378" customWidth="1"/>
    <col min="9984" max="9984" width="13.5703125" style="378" customWidth="1"/>
    <col min="9985" max="9985" width="18.28515625" style="378" customWidth="1"/>
    <col min="9986" max="10232" width="9.140625" style="378"/>
    <col min="10233" max="10233" width="10.28515625" style="378" customWidth="1"/>
    <col min="10234" max="10234" width="41.28515625" style="378" customWidth="1"/>
    <col min="10235" max="10235" width="18.28515625" style="378" customWidth="1"/>
    <col min="10236" max="10236" width="13.140625" style="378" customWidth="1"/>
    <col min="10237" max="10237" width="18.85546875" style="378" customWidth="1"/>
    <col min="10238" max="10238" width="12.85546875" style="378" customWidth="1"/>
    <col min="10239" max="10239" width="19.28515625" style="378" customWidth="1"/>
    <col min="10240" max="10240" width="13.5703125" style="378" customWidth="1"/>
    <col min="10241" max="10241" width="18.28515625" style="378" customWidth="1"/>
    <col min="10242" max="10488" width="9.140625" style="378"/>
    <col min="10489" max="10489" width="10.28515625" style="378" customWidth="1"/>
    <col min="10490" max="10490" width="41.28515625" style="378" customWidth="1"/>
    <col min="10491" max="10491" width="18.28515625" style="378" customWidth="1"/>
    <col min="10492" max="10492" width="13.140625" style="378" customWidth="1"/>
    <col min="10493" max="10493" width="18.85546875" style="378" customWidth="1"/>
    <col min="10494" max="10494" width="12.85546875" style="378" customWidth="1"/>
    <col min="10495" max="10495" width="19.28515625" style="378" customWidth="1"/>
    <col min="10496" max="10496" width="13.5703125" style="378" customWidth="1"/>
    <col min="10497" max="10497" width="18.28515625" style="378" customWidth="1"/>
    <col min="10498" max="10744" width="9.140625" style="378"/>
    <col min="10745" max="10745" width="10.28515625" style="378" customWidth="1"/>
    <col min="10746" max="10746" width="41.28515625" style="378" customWidth="1"/>
    <col min="10747" max="10747" width="18.28515625" style="378" customWidth="1"/>
    <col min="10748" max="10748" width="13.140625" style="378" customWidth="1"/>
    <col min="10749" max="10749" width="18.85546875" style="378" customWidth="1"/>
    <col min="10750" max="10750" width="12.85546875" style="378" customWidth="1"/>
    <col min="10751" max="10751" width="19.28515625" style="378" customWidth="1"/>
    <col min="10752" max="10752" width="13.5703125" style="378" customWidth="1"/>
    <col min="10753" max="10753" width="18.28515625" style="378" customWidth="1"/>
    <col min="10754" max="11000" width="9.140625" style="378"/>
    <col min="11001" max="11001" width="10.28515625" style="378" customWidth="1"/>
    <col min="11002" max="11002" width="41.28515625" style="378" customWidth="1"/>
    <col min="11003" max="11003" width="18.28515625" style="378" customWidth="1"/>
    <col min="11004" max="11004" width="13.140625" style="378" customWidth="1"/>
    <col min="11005" max="11005" width="18.85546875" style="378" customWidth="1"/>
    <col min="11006" max="11006" width="12.85546875" style="378" customWidth="1"/>
    <col min="11007" max="11007" width="19.28515625" style="378" customWidth="1"/>
    <col min="11008" max="11008" width="13.5703125" style="378" customWidth="1"/>
    <col min="11009" max="11009" width="18.28515625" style="378" customWidth="1"/>
    <col min="11010" max="11256" width="9.140625" style="378"/>
    <col min="11257" max="11257" width="10.28515625" style="378" customWidth="1"/>
    <col min="11258" max="11258" width="41.28515625" style="378" customWidth="1"/>
    <col min="11259" max="11259" width="18.28515625" style="378" customWidth="1"/>
    <col min="11260" max="11260" width="13.140625" style="378" customWidth="1"/>
    <col min="11261" max="11261" width="18.85546875" style="378" customWidth="1"/>
    <col min="11262" max="11262" width="12.85546875" style="378" customWidth="1"/>
    <col min="11263" max="11263" width="19.28515625" style="378" customWidth="1"/>
    <col min="11264" max="11264" width="13.5703125" style="378" customWidth="1"/>
    <col min="11265" max="11265" width="18.28515625" style="378" customWidth="1"/>
    <col min="11266" max="11512" width="9.140625" style="378"/>
    <col min="11513" max="11513" width="10.28515625" style="378" customWidth="1"/>
    <col min="11514" max="11514" width="41.28515625" style="378" customWidth="1"/>
    <col min="11515" max="11515" width="18.28515625" style="378" customWidth="1"/>
    <col min="11516" max="11516" width="13.140625" style="378" customWidth="1"/>
    <col min="11517" max="11517" width="18.85546875" style="378" customWidth="1"/>
    <col min="11518" max="11518" width="12.85546875" style="378" customWidth="1"/>
    <col min="11519" max="11519" width="19.28515625" style="378" customWidth="1"/>
    <col min="11520" max="11520" width="13.5703125" style="378" customWidth="1"/>
    <col min="11521" max="11521" width="18.28515625" style="378" customWidth="1"/>
    <col min="11522" max="11768" width="9.140625" style="378"/>
    <col min="11769" max="11769" width="10.28515625" style="378" customWidth="1"/>
    <col min="11770" max="11770" width="41.28515625" style="378" customWidth="1"/>
    <col min="11771" max="11771" width="18.28515625" style="378" customWidth="1"/>
    <col min="11772" max="11772" width="13.140625" style="378" customWidth="1"/>
    <col min="11773" max="11773" width="18.85546875" style="378" customWidth="1"/>
    <col min="11774" max="11774" width="12.85546875" style="378" customWidth="1"/>
    <col min="11775" max="11775" width="19.28515625" style="378" customWidth="1"/>
    <col min="11776" max="11776" width="13.5703125" style="378" customWidth="1"/>
    <col min="11777" max="11777" width="18.28515625" style="378" customWidth="1"/>
    <col min="11778" max="12024" width="9.140625" style="378"/>
    <col min="12025" max="12025" width="10.28515625" style="378" customWidth="1"/>
    <col min="12026" max="12026" width="41.28515625" style="378" customWidth="1"/>
    <col min="12027" max="12027" width="18.28515625" style="378" customWidth="1"/>
    <col min="12028" max="12028" width="13.140625" style="378" customWidth="1"/>
    <col min="12029" max="12029" width="18.85546875" style="378" customWidth="1"/>
    <col min="12030" max="12030" width="12.85546875" style="378" customWidth="1"/>
    <col min="12031" max="12031" width="19.28515625" style="378" customWidth="1"/>
    <col min="12032" max="12032" width="13.5703125" style="378" customWidth="1"/>
    <col min="12033" max="12033" width="18.28515625" style="378" customWidth="1"/>
    <col min="12034" max="12280" width="9.140625" style="378"/>
    <col min="12281" max="12281" width="10.28515625" style="378" customWidth="1"/>
    <col min="12282" max="12282" width="41.28515625" style="378" customWidth="1"/>
    <col min="12283" max="12283" width="18.28515625" style="378" customWidth="1"/>
    <col min="12284" max="12284" width="13.140625" style="378" customWidth="1"/>
    <col min="12285" max="12285" width="18.85546875" style="378" customWidth="1"/>
    <col min="12286" max="12286" width="12.85546875" style="378" customWidth="1"/>
    <col min="12287" max="12287" width="19.28515625" style="378" customWidth="1"/>
    <col min="12288" max="12288" width="13.5703125" style="378" customWidth="1"/>
    <col min="12289" max="12289" width="18.28515625" style="378" customWidth="1"/>
    <col min="12290" max="12536" width="9.140625" style="378"/>
    <col min="12537" max="12537" width="10.28515625" style="378" customWidth="1"/>
    <col min="12538" max="12538" width="41.28515625" style="378" customWidth="1"/>
    <col min="12539" max="12539" width="18.28515625" style="378" customWidth="1"/>
    <col min="12540" max="12540" width="13.140625" style="378" customWidth="1"/>
    <col min="12541" max="12541" width="18.85546875" style="378" customWidth="1"/>
    <col min="12542" max="12542" width="12.85546875" style="378" customWidth="1"/>
    <col min="12543" max="12543" width="19.28515625" style="378" customWidth="1"/>
    <col min="12544" max="12544" width="13.5703125" style="378" customWidth="1"/>
    <col min="12545" max="12545" width="18.28515625" style="378" customWidth="1"/>
    <col min="12546" max="12792" width="9.140625" style="378"/>
    <col min="12793" max="12793" width="10.28515625" style="378" customWidth="1"/>
    <col min="12794" max="12794" width="41.28515625" style="378" customWidth="1"/>
    <col min="12795" max="12795" width="18.28515625" style="378" customWidth="1"/>
    <col min="12796" max="12796" width="13.140625" style="378" customWidth="1"/>
    <col min="12797" max="12797" width="18.85546875" style="378" customWidth="1"/>
    <col min="12798" max="12798" width="12.85546875" style="378" customWidth="1"/>
    <col min="12799" max="12799" width="19.28515625" style="378" customWidth="1"/>
    <col min="12800" max="12800" width="13.5703125" style="378" customWidth="1"/>
    <col min="12801" max="12801" width="18.28515625" style="378" customWidth="1"/>
    <col min="12802" max="13048" width="9.140625" style="378"/>
    <col min="13049" max="13049" width="10.28515625" style="378" customWidth="1"/>
    <col min="13050" max="13050" width="41.28515625" style="378" customWidth="1"/>
    <col min="13051" max="13051" width="18.28515625" style="378" customWidth="1"/>
    <col min="13052" max="13052" width="13.140625" style="378" customWidth="1"/>
    <col min="13053" max="13053" width="18.85546875" style="378" customWidth="1"/>
    <col min="13054" max="13054" width="12.85546875" style="378" customWidth="1"/>
    <col min="13055" max="13055" width="19.28515625" style="378" customWidth="1"/>
    <col min="13056" max="13056" width="13.5703125" style="378" customWidth="1"/>
    <col min="13057" max="13057" width="18.28515625" style="378" customWidth="1"/>
    <col min="13058" max="13304" width="9.140625" style="378"/>
    <col min="13305" max="13305" width="10.28515625" style="378" customWidth="1"/>
    <col min="13306" max="13306" width="41.28515625" style="378" customWidth="1"/>
    <col min="13307" max="13307" width="18.28515625" style="378" customWidth="1"/>
    <col min="13308" max="13308" width="13.140625" style="378" customWidth="1"/>
    <col min="13309" max="13309" width="18.85546875" style="378" customWidth="1"/>
    <col min="13310" max="13310" width="12.85546875" style="378" customWidth="1"/>
    <col min="13311" max="13311" width="19.28515625" style="378" customWidth="1"/>
    <col min="13312" max="13312" width="13.5703125" style="378" customWidth="1"/>
    <col min="13313" max="13313" width="18.28515625" style="378" customWidth="1"/>
    <col min="13314" max="13560" width="9.140625" style="378"/>
    <col min="13561" max="13561" width="10.28515625" style="378" customWidth="1"/>
    <col min="13562" max="13562" width="41.28515625" style="378" customWidth="1"/>
    <col min="13563" max="13563" width="18.28515625" style="378" customWidth="1"/>
    <col min="13564" max="13564" width="13.140625" style="378" customWidth="1"/>
    <col min="13565" max="13565" width="18.85546875" style="378" customWidth="1"/>
    <col min="13566" max="13566" width="12.85546875" style="378" customWidth="1"/>
    <col min="13567" max="13567" width="19.28515625" style="378" customWidth="1"/>
    <col min="13568" max="13568" width="13.5703125" style="378" customWidth="1"/>
    <col min="13569" max="13569" width="18.28515625" style="378" customWidth="1"/>
    <col min="13570" max="13816" width="9.140625" style="378"/>
    <col min="13817" max="13817" width="10.28515625" style="378" customWidth="1"/>
    <col min="13818" max="13818" width="41.28515625" style="378" customWidth="1"/>
    <col min="13819" max="13819" width="18.28515625" style="378" customWidth="1"/>
    <col min="13820" max="13820" width="13.140625" style="378" customWidth="1"/>
    <col min="13821" max="13821" width="18.85546875" style="378" customWidth="1"/>
    <col min="13822" max="13822" width="12.85546875" style="378" customWidth="1"/>
    <col min="13823" max="13823" width="19.28515625" style="378" customWidth="1"/>
    <col min="13824" max="13824" width="13.5703125" style="378" customWidth="1"/>
    <col min="13825" max="13825" width="18.28515625" style="378" customWidth="1"/>
    <col min="13826" max="14072" width="9.140625" style="378"/>
    <col min="14073" max="14073" width="10.28515625" style="378" customWidth="1"/>
    <col min="14074" max="14074" width="41.28515625" style="378" customWidth="1"/>
    <col min="14075" max="14075" width="18.28515625" style="378" customWidth="1"/>
    <col min="14076" max="14076" width="13.140625" style="378" customWidth="1"/>
    <col min="14077" max="14077" width="18.85546875" style="378" customWidth="1"/>
    <col min="14078" max="14078" width="12.85546875" style="378" customWidth="1"/>
    <col min="14079" max="14079" width="19.28515625" style="378" customWidth="1"/>
    <col min="14080" max="14080" width="13.5703125" style="378" customWidth="1"/>
    <col min="14081" max="14081" width="18.28515625" style="378" customWidth="1"/>
    <col min="14082" max="14328" width="9.140625" style="378"/>
    <col min="14329" max="14329" width="10.28515625" style="378" customWidth="1"/>
    <col min="14330" max="14330" width="41.28515625" style="378" customWidth="1"/>
    <col min="14331" max="14331" width="18.28515625" style="378" customWidth="1"/>
    <col min="14332" max="14332" width="13.140625" style="378" customWidth="1"/>
    <col min="14333" max="14333" width="18.85546875" style="378" customWidth="1"/>
    <col min="14334" max="14334" width="12.85546875" style="378" customWidth="1"/>
    <col min="14335" max="14335" width="19.28515625" style="378" customWidth="1"/>
    <col min="14336" max="14336" width="13.5703125" style="378" customWidth="1"/>
    <col min="14337" max="14337" width="18.28515625" style="378" customWidth="1"/>
    <col min="14338" max="14584" width="9.140625" style="378"/>
    <col min="14585" max="14585" width="10.28515625" style="378" customWidth="1"/>
    <col min="14586" max="14586" width="41.28515625" style="378" customWidth="1"/>
    <col min="14587" max="14587" width="18.28515625" style="378" customWidth="1"/>
    <col min="14588" max="14588" width="13.140625" style="378" customWidth="1"/>
    <col min="14589" max="14589" width="18.85546875" style="378" customWidth="1"/>
    <col min="14590" max="14590" width="12.85546875" style="378" customWidth="1"/>
    <col min="14591" max="14591" width="19.28515625" style="378" customWidth="1"/>
    <col min="14592" max="14592" width="13.5703125" style="378" customWidth="1"/>
    <col min="14593" max="14593" width="18.28515625" style="378" customWidth="1"/>
    <col min="14594" max="14840" width="9.140625" style="378"/>
    <col min="14841" max="14841" width="10.28515625" style="378" customWidth="1"/>
    <col min="14842" max="14842" width="41.28515625" style="378" customWidth="1"/>
    <col min="14843" max="14843" width="18.28515625" style="378" customWidth="1"/>
    <col min="14844" max="14844" width="13.140625" style="378" customWidth="1"/>
    <col min="14845" max="14845" width="18.85546875" style="378" customWidth="1"/>
    <col min="14846" max="14846" width="12.85546875" style="378" customWidth="1"/>
    <col min="14847" max="14847" width="19.28515625" style="378" customWidth="1"/>
    <col min="14848" max="14848" width="13.5703125" style="378" customWidth="1"/>
    <col min="14849" max="14849" width="18.28515625" style="378" customWidth="1"/>
    <col min="14850" max="15096" width="9.140625" style="378"/>
    <col min="15097" max="15097" width="10.28515625" style="378" customWidth="1"/>
    <col min="15098" max="15098" width="41.28515625" style="378" customWidth="1"/>
    <col min="15099" max="15099" width="18.28515625" style="378" customWidth="1"/>
    <col min="15100" max="15100" width="13.140625" style="378" customWidth="1"/>
    <col min="15101" max="15101" width="18.85546875" style="378" customWidth="1"/>
    <col min="15102" max="15102" width="12.85546875" style="378" customWidth="1"/>
    <col min="15103" max="15103" width="19.28515625" style="378" customWidth="1"/>
    <col min="15104" max="15104" width="13.5703125" style="378" customWidth="1"/>
    <col min="15105" max="15105" width="18.28515625" style="378" customWidth="1"/>
    <col min="15106" max="15352" width="9.140625" style="378"/>
    <col min="15353" max="15353" width="10.28515625" style="378" customWidth="1"/>
    <col min="15354" max="15354" width="41.28515625" style="378" customWidth="1"/>
    <col min="15355" max="15355" width="18.28515625" style="378" customWidth="1"/>
    <col min="15356" max="15356" width="13.140625" style="378" customWidth="1"/>
    <col min="15357" max="15357" width="18.85546875" style="378" customWidth="1"/>
    <col min="15358" max="15358" width="12.85546875" style="378" customWidth="1"/>
    <col min="15359" max="15359" width="19.28515625" style="378" customWidth="1"/>
    <col min="15360" max="15360" width="13.5703125" style="378" customWidth="1"/>
    <col min="15361" max="15361" width="18.28515625" style="378" customWidth="1"/>
    <col min="15362" max="15608" width="9.140625" style="378"/>
    <col min="15609" max="15609" width="10.28515625" style="378" customWidth="1"/>
    <col min="15610" max="15610" width="41.28515625" style="378" customWidth="1"/>
    <col min="15611" max="15611" width="18.28515625" style="378" customWidth="1"/>
    <col min="15612" max="15612" width="13.140625" style="378" customWidth="1"/>
    <col min="15613" max="15613" width="18.85546875" style="378" customWidth="1"/>
    <col min="15614" max="15614" width="12.85546875" style="378" customWidth="1"/>
    <col min="15615" max="15615" width="19.28515625" style="378" customWidth="1"/>
    <col min="15616" max="15616" width="13.5703125" style="378" customWidth="1"/>
    <col min="15617" max="15617" width="18.28515625" style="378" customWidth="1"/>
    <col min="15618" max="15864" width="9.140625" style="378"/>
    <col min="15865" max="15865" width="10.28515625" style="378" customWidth="1"/>
    <col min="15866" max="15866" width="41.28515625" style="378" customWidth="1"/>
    <col min="15867" max="15867" width="18.28515625" style="378" customWidth="1"/>
    <col min="15868" max="15868" width="13.140625" style="378" customWidth="1"/>
    <col min="15869" max="15869" width="18.85546875" style="378" customWidth="1"/>
    <col min="15870" max="15870" width="12.85546875" style="378" customWidth="1"/>
    <col min="15871" max="15871" width="19.28515625" style="378" customWidth="1"/>
    <col min="15872" max="15872" width="13.5703125" style="378" customWidth="1"/>
    <col min="15873" max="15873" width="18.28515625" style="378" customWidth="1"/>
    <col min="15874" max="16120" width="9.140625" style="378"/>
    <col min="16121" max="16121" width="10.28515625" style="378" customWidth="1"/>
    <col min="16122" max="16122" width="41.28515625" style="378" customWidth="1"/>
    <col min="16123" max="16123" width="18.28515625" style="378" customWidth="1"/>
    <col min="16124" max="16124" width="13.140625" style="378" customWidth="1"/>
    <col min="16125" max="16125" width="18.85546875" style="378" customWidth="1"/>
    <col min="16126" max="16126" width="12.85546875" style="378" customWidth="1"/>
    <col min="16127" max="16127" width="19.28515625" style="378" customWidth="1"/>
    <col min="16128" max="16128" width="13.5703125" style="378" customWidth="1"/>
    <col min="16129" max="16129" width="18.28515625" style="378" customWidth="1"/>
    <col min="16130" max="16384" width="9.140625" style="378"/>
  </cols>
  <sheetData>
    <row r="1" spans="2:11">
      <c r="J1" s="118" t="s">
        <v>450</v>
      </c>
    </row>
    <row r="2" spans="2:11" ht="10.5" customHeight="1">
      <c r="B2" s="554"/>
      <c r="C2" s="554"/>
      <c r="D2" s="554"/>
      <c r="E2" s="554"/>
      <c r="F2" s="554"/>
      <c r="G2" s="554"/>
      <c r="I2" s="555"/>
    </row>
    <row r="3" spans="2:11" ht="20.25">
      <c r="B3" s="885" t="s">
        <v>20</v>
      </c>
      <c r="C3" s="885"/>
      <c r="D3" s="885"/>
      <c r="E3" s="885"/>
      <c r="F3" s="885"/>
      <c r="G3" s="885"/>
      <c r="H3" s="885"/>
      <c r="I3" s="885"/>
      <c r="J3" s="885"/>
    </row>
    <row r="4" spans="2:11" ht="15.75" customHeight="1">
      <c r="B4" s="556"/>
      <c r="C4" s="885"/>
      <c r="D4" s="886"/>
      <c r="E4" s="886"/>
      <c r="F4" s="886"/>
      <c r="G4" s="886"/>
      <c r="H4" s="556"/>
      <c r="I4" s="556"/>
    </row>
    <row r="5" spans="2:11" ht="16.899999999999999" customHeight="1">
      <c r="B5" s="887" t="str">
        <f>'ACA-2'!E4</f>
        <v xml:space="preserve">පළාත් අමාත්‍යාංශයේ/දෙපාර්තමේන්තුවේ නම : </v>
      </c>
      <c r="C5" s="887"/>
      <c r="D5" s="887"/>
      <c r="E5" s="887"/>
    </row>
    <row r="6" spans="2:11">
      <c r="B6" s="887" t="str">
        <f>'ACA-2'!B4</f>
        <v xml:space="preserve">වියදම් ශීර්ෂ අංකය : </v>
      </c>
      <c r="C6" s="888"/>
    </row>
    <row r="7" spans="2:11">
      <c r="D7" s="889"/>
      <c r="E7" s="889"/>
      <c r="H7" s="152"/>
    </row>
    <row r="8" spans="2:11">
      <c r="B8" s="557"/>
      <c r="C8" s="558" t="s">
        <v>21</v>
      </c>
      <c r="D8" s="892" t="s">
        <v>607</v>
      </c>
      <c r="E8" s="893"/>
      <c r="F8" s="894" t="s">
        <v>608</v>
      </c>
      <c r="G8" s="895"/>
      <c r="H8" s="896" t="s">
        <v>10</v>
      </c>
      <c r="I8" s="897"/>
      <c r="J8" s="898"/>
    </row>
    <row r="9" spans="2:11" ht="54" customHeight="1">
      <c r="B9" s="899" t="s">
        <v>22</v>
      </c>
      <c r="C9" s="902" t="s">
        <v>23</v>
      </c>
      <c r="D9" s="559" t="s">
        <v>354</v>
      </c>
      <c r="E9" s="560" t="s">
        <v>355</v>
      </c>
      <c r="F9" s="560" t="s">
        <v>356</v>
      </c>
      <c r="G9" s="560" t="s">
        <v>357</v>
      </c>
      <c r="H9" s="560" t="s">
        <v>358</v>
      </c>
      <c r="I9" s="560" t="s">
        <v>30</v>
      </c>
      <c r="J9" s="560" t="s">
        <v>359</v>
      </c>
    </row>
    <row r="10" spans="2:11" ht="19.5" customHeight="1">
      <c r="B10" s="900"/>
      <c r="C10" s="903"/>
      <c r="D10" s="561">
        <v>1</v>
      </c>
      <c r="E10" s="562">
        <v>2</v>
      </c>
      <c r="F10" s="562">
        <v>3</v>
      </c>
      <c r="G10" s="562">
        <v>4</v>
      </c>
      <c r="H10" s="562">
        <v>5</v>
      </c>
      <c r="I10" s="562">
        <v>6</v>
      </c>
      <c r="J10" s="562" t="s">
        <v>139</v>
      </c>
    </row>
    <row r="11" spans="2:11" ht="16.5" customHeight="1">
      <c r="B11" s="901"/>
      <c r="C11" s="904"/>
      <c r="D11" s="563" t="s">
        <v>9</v>
      </c>
      <c r="E11" s="563" t="s">
        <v>9</v>
      </c>
      <c r="F11" s="563" t="s">
        <v>9</v>
      </c>
      <c r="G11" s="563" t="s">
        <v>9</v>
      </c>
      <c r="H11" s="563" t="s">
        <v>9</v>
      </c>
      <c r="I11" s="563" t="s">
        <v>9</v>
      </c>
      <c r="J11" s="563" t="s">
        <v>24</v>
      </c>
    </row>
    <row r="12" spans="2:11" ht="16.5" customHeight="1">
      <c r="B12" s="560"/>
      <c r="C12" s="564"/>
      <c r="D12" s="565"/>
      <c r="E12" s="565"/>
      <c r="F12" s="565"/>
      <c r="G12" s="565"/>
      <c r="H12" s="565"/>
      <c r="I12" s="565"/>
      <c r="J12" s="565"/>
    </row>
    <row r="13" spans="2:11" ht="15.95" customHeight="1">
      <c r="B13" s="566">
        <v>22</v>
      </c>
      <c r="C13" s="162" t="s">
        <v>596</v>
      </c>
      <c r="D13" s="567">
        <v>0</v>
      </c>
      <c r="E13" s="567">
        <v>0</v>
      </c>
      <c r="F13" s="567">
        <v>0</v>
      </c>
      <c r="G13" s="568">
        <v>0</v>
      </c>
      <c r="H13" s="567">
        <f>D13+F13</f>
        <v>0</v>
      </c>
      <c r="I13" s="567">
        <f>E13+G13</f>
        <v>0</v>
      </c>
      <c r="J13" s="569" t="str">
        <f>IF(H13&lt;&gt;0,I13*100/H13,"-")</f>
        <v>-</v>
      </c>
      <c r="K13" s="570"/>
    </row>
    <row r="14" spans="2:11" ht="15.95" customHeight="1">
      <c r="B14" s="566">
        <v>23</v>
      </c>
      <c r="C14" s="162" t="s">
        <v>597</v>
      </c>
      <c r="D14" s="571">
        <v>0</v>
      </c>
      <c r="E14" s="567">
        <v>0</v>
      </c>
      <c r="F14" s="569">
        <v>0</v>
      </c>
      <c r="G14" s="569">
        <v>0</v>
      </c>
      <c r="H14" s="567">
        <f t="shared" ref="H14:H18" si="0">D14+F14</f>
        <v>0</v>
      </c>
      <c r="I14" s="567">
        <f t="shared" ref="I14:I18" si="1">E14+G14</f>
        <v>0</v>
      </c>
      <c r="J14" s="569" t="str">
        <f t="shared" ref="J14:J18" si="2">IF(H14&lt;&gt;0,I14*100/H14,"-")</f>
        <v>-</v>
      </c>
    </row>
    <row r="15" spans="2:11" ht="15.95" customHeight="1">
      <c r="B15" s="566">
        <v>24</v>
      </c>
      <c r="C15" s="162" t="s">
        <v>600</v>
      </c>
      <c r="D15" s="571">
        <v>0</v>
      </c>
      <c r="E15" s="567">
        <v>0</v>
      </c>
      <c r="F15" s="569">
        <v>0</v>
      </c>
      <c r="G15" s="569">
        <v>0</v>
      </c>
      <c r="H15" s="567">
        <f t="shared" si="0"/>
        <v>0</v>
      </c>
      <c r="I15" s="567">
        <f t="shared" si="1"/>
        <v>0</v>
      </c>
      <c r="J15" s="569" t="str">
        <f t="shared" si="2"/>
        <v>-</v>
      </c>
    </row>
    <row r="16" spans="2:11" ht="15.95" customHeight="1">
      <c r="B16" s="566">
        <v>26</v>
      </c>
      <c r="C16" s="162" t="s">
        <v>598</v>
      </c>
      <c r="D16" s="571">
        <v>0</v>
      </c>
      <c r="E16" s="567">
        <v>0</v>
      </c>
      <c r="F16" s="569">
        <v>0</v>
      </c>
      <c r="G16" s="569">
        <v>0</v>
      </c>
      <c r="H16" s="567">
        <f t="shared" ref="H16:H17" si="3">D16+F16</f>
        <v>0</v>
      </c>
      <c r="I16" s="567">
        <f t="shared" ref="I16:I17" si="4">E16+G16</f>
        <v>0</v>
      </c>
      <c r="J16" s="569" t="str">
        <f t="shared" ref="J16:J17" si="5">IF(H16&lt;&gt;0,I16*100/H16,"-")</f>
        <v>-</v>
      </c>
    </row>
    <row r="17" spans="2:10" ht="15.95" customHeight="1">
      <c r="B17" s="566">
        <v>31</v>
      </c>
      <c r="C17" s="162" t="s">
        <v>599</v>
      </c>
      <c r="D17" s="571"/>
      <c r="E17" s="567"/>
      <c r="F17" s="569"/>
      <c r="G17" s="569"/>
      <c r="H17" s="567">
        <f t="shared" si="3"/>
        <v>0</v>
      </c>
      <c r="I17" s="567">
        <f t="shared" si="4"/>
        <v>0</v>
      </c>
      <c r="J17" s="569" t="str">
        <f t="shared" si="5"/>
        <v>-</v>
      </c>
    </row>
    <row r="18" spans="2:10" ht="15.95" customHeight="1">
      <c r="B18" s="566">
        <v>32</v>
      </c>
      <c r="C18" s="162" t="s">
        <v>897</v>
      </c>
      <c r="D18" s="571">
        <v>0</v>
      </c>
      <c r="E18" s="567">
        <v>0</v>
      </c>
      <c r="F18" s="569">
        <v>0</v>
      </c>
      <c r="G18" s="569">
        <v>0</v>
      </c>
      <c r="H18" s="567">
        <f t="shared" si="0"/>
        <v>0</v>
      </c>
      <c r="I18" s="567">
        <f t="shared" si="1"/>
        <v>0</v>
      </c>
      <c r="J18" s="569" t="str">
        <f t="shared" si="2"/>
        <v>-</v>
      </c>
    </row>
    <row r="19" spans="2:10" ht="15.95" customHeight="1" thickBot="1">
      <c r="B19" s="572"/>
      <c r="C19" s="573" t="s">
        <v>15</v>
      </c>
      <c r="D19" s="574">
        <f t="shared" ref="D19" si="6">SUM(D13:D18)</f>
        <v>0</v>
      </c>
      <c r="E19" s="574">
        <f t="shared" ref="E19" si="7">SUM(E13:E18)</f>
        <v>0</v>
      </c>
      <c r="F19" s="574">
        <f t="shared" ref="F19" si="8">SUM(F13:F18)</f>
        <v>0</v>
      </c>
      <c r="G19" s="574">
        <f t="shared" ref="G19" si="9">SUM(G13:G18)</f>
        <v>0</v>
      </c>
      <c r="H19" s="574">
        <f t="shared" ref="H19:I19" si="10">SUM(H13:H18)</f>
        <v>0</v>
      </c>
      <c r="I19" s="574">
        <f t="shared" si="10"/>
        <v>0</v>
      </c>
      <c r="J19" s="575" t="e">
        <f>I19*100/H19</f>
        <v>#DIV/0!</v>
      </c>
    </row>
    <row r="20" spans="2:10" ht="10.5" customHeight="1" thickTop="1"/>
    <row r="21" spans="2:10">
      <c r="C21" s="151" t="s">
        <v>457</v>
      </c>
      <c r="D21" s="69"/>
      <c r="E21" s="69"/>
      <c r="F21" s="151" t="s">
        <v>0</v>
      </c>
    </row>
    <row r="22" spans="2:10">
      <c r="C22" s="890" t="s">
        <v>435</v>
      </c>
      <c r="D22" s="891"/>
    </row>
    <row r="23" spans="2:10">
      <c r="C23" s="151" t="s">
        <v>360</v>
      </c>
      <c r="F23" s="162"/>
    </row>
    <row r="24" spans="2:10">
      <c r="G24" s="9" t="s">
        <v>390</v>
      </c>
    </row>
    <row r="25" spans="2:10">
      <c r="B25" s="151" t="s">
        <v>25</v>
      </c>
      <c r="G25" s="36" t="s">
        <v>936</v>
      </c>
    </row>
    <row r="26" spans="2:10" ht="18.75" customHeight="1">
      <c r="G26" s="36" t="s">
        <v>14</v>
      </c>
    </row>
    <row r="28" spans="2:10">
      <c r="F28" s="162"/>
    </row>
  </sheetData>
  <mergeCells count="11">
    <mergeCell ref="C22:D22"/>
    <mergeCell ref="D8:E8"/>
    <mergeCell ref="F8:G8"/>
    <mergeCell ref="H8:J8"/>
    <mergeCell ref="B9:B11"/>
    <mergeCell ref="C9:C11"/>
    <mergeCell ref="B3:J3"/>
    <mergeCell ref="C4:G4"/>
    <mergeCell ref="B5:E5"/>
    <mergeCell ref="B6:C6"/>
    <mergeCell ref="D7:E7"/>
  </mergeCells>
  <printOptions horizontalCentered="1"/>
  <pageMargins left="0.70866141732283505" right="3.9370078740157501E-2" top="0.94488188976377996" bottom="3.9370078740157501E-2" header="0.118110236220472" footer="0.27559055118110198"/>
  <pageSetup paperSize="9" scale="77" firstPageNumber="17" orientation="landscape" useFirstPageNumber="1" r:id="rId1"/>
  <headerFooter alignWithMargins="0">
    <oddFooter>&amp;C&amp;P</oddFooter>
  </headerFooter>
  <rowBreaks count="1" manualBreakCount="1">
    <brk id="30" min="1" max="9" man="1"/>
  </rowBreaks>
</worksheet>
</file>

<file path=xl/worksheets/sheet17.xml><?xml version="1.0" encoding="utf-8"?>
<worksheet xmlns="http://schemas.openxmlformats.org/spreadsheetml/2006/main" xmlns:r="http://schemas.openxmlformats.org/officeDocument/2006/relationships">
  <sheetPr codeName="Sheet28">
    <tabColor rgb="FF0070C0"/>
  </sheetPr>
  <dimension ref="B1:S105"/>
  <sheetViews>
    <sheetView workbookViewId="0"/>
  </sheetViews>
  <sheetFormatPr defaultColWidth="9.140625" defaultRowHeight="15"/>
  <cols>
    <col min="1" max="1" width="5.7109375" customWidth="1"/>
    <col min="2" max="2" width="51.42578125" style="9" customWidth="1"/>
    <col min="3" max="3" width="22.7109375" style="9" customWidth="1"/>
    <col min="4" max="4" width="17.5703125" style="9" customWidth="1"/>
    <col min="5" max="5" width="11.42578125" style="9" customWidth="1"/>
    <col min="6" max="6" width="17.140625" style="9" customWidth="1"/>
    <col min="7" max="7" width="19.5703125" style="9" customWidth="1"/>
    <col min="8" max="8" width="19.85546875" style="9" customWidth="1"/>
    <col min="9" max="9" width="15" style="9" customWidth="1"/>
    <col min="10" max="10" width="11.42578125" style="9" customWidth="1"/>
    <col min="11" max="11" width="16.5703125" style="9" customWidth="1"/>
    <col min="12" max="12" width="15.7109375" style="9" customWidth="1"/>
    <col min="13" max="13" width="19.140625" style="9" customWidth="1"/>
    <col min="14" max="14" width="5.85546875" style="9" customWidth="1"/>
    <col min="15" max="19" width="9.140625" style="9"/>
  </cols>
  <sheetData>
    <row r="1" spans="2:14" ht="15.75">
      <c r="M1" s="28" t="s">
        <v>234</v>
      </c>
    </row>
    <row r="2" spans="2:14" ht="18.75">
      <c r="B2" s="905" t="s">
        <v>269</v>
      </c>
      <c r="C2" s="905"/>
      <c r="D2" s="905"/>
      <c r="E2" s="905"/>
      <c r="F2" s="905"/>
      <c r="G2" s="905"/>
      <c r="H2" s="905"/>
      <c r="I2" s="905"/>
      <c r="J2" s="905"/>
      <c r="K2" s="905"/>
      <c r="L2" s="905"/>
      <c r="M2" s="905"/>
    </row>
    <row r="3" spans="2:14" ht="10.5" customHeight="1">
      <c r="B3" s="487"/>
      <c r="C3" s="487"/>
      <c r="D3" s="487"/>
      <c r="E3" s="487"/>
      <c r="F3" s="487"/>
      <c r="G3" s="487"/>
      <c r="H3" s="487"/>
      <c r="I3" s="487"/>
      <c r="J3" s="487"/>
      <c r="K3" s="487"/>
      <c r="L3" s="487"/>
      <c r="M3" s="487"/>
    </row>
    <row r="4" spans="2:14" ht="15.75">
      <c r="B4" s="38" t="s">
        <v>56</v>
      </c>
      <c r="C4" s="486"/>
      <c r="D4" s="486"/>
      <c r="E4" s="486"/>
      <c r="F4" s="486"/>
      <c r="G4" s="38" t="s">
        <v>797</v>
      </c>
      <c r="I4" s="38"/>
      <c r="J4" s="38"/>
      <c r="K4" s="38"/>
      <c r="L4" s="38"/>
    </row>
    <row r="5" spans="2:14" ht="15.75">
      <c r="B5" s="38"/>
      <c r="C5" s="486"/>
      <c r="D5" s="486"/>
      <c r="E5" s="486"/>
      <c r="F5" s="486"/>
      <c r="G5" s="486"/>
      <c r="H5" s="38"/>
      <c r="I5" s="38"/>
      <c r="J5" s="38"/>
      <c r="K5" s="38"/>
      <c r="L5" s="38"/>
      <c r="M5" s="576" t="s">
        <v>9</v>
      </c>
    </row>
    <row r="6" spans="2:14" ht="21" customHeight="1">
      <c r="B6" s="906" t="s">
        <v>215</v>
      </c>
      <c r="C6" s="908" t="s">
        <v>264</v>
      </c>
      <c r="D6" s="909"/>
      <c r="E6" s="909"/>
      <c r="F6" s="909"/>
      <c r="G6" s="910"/>
      <c r="H6" s="908" t="s">
        <v>266</v>
      </c>
      <c r="I6" s="909"/>
      <c r="J6" s="909"/>
      <c r="K6" s="909"/>
      <c r="L6" s="910"/>
      <c r="M6" s="871" t="s">
        <v>8</v>
      </c>
      <c r="N6" s="577"/>
    </row>
    <row r="7" spans="2:14" ht="21" customHeight="1">
      <c r="B7" s="907"/>
      <c r="C7" s="908" t="s">
        <v>270</v>
      </c>
      <c r="D7" s="909"/>
      <c r="E7" s="909"/>
      <c r="F7" s="909"/>
      <c r="G7" s="871" t="s">
        <v>271</v>
      </c>
      <c r="H7" s="908" t="s">
        <v>270</v>
      </c>
      <c r="I7" s="909"/>
      <c r="J7" s="909"/>
      <c r="K7" s="909"/>
      <c r="L7" s="871" t="s">
        <v>271</v>
      </c>
      <c r="M7" s="872"/>
      <c r="N7" s="577"/>
    </row>
    <row r="8" spans="2:14" ht="57.75" customHeight="1">
      <c r="B8" s="907"/>
      <c r="C8" s="489" t="s">
        <v>488</v>
      </c>
      <c r="D8" s="489" t="s">
        <v>489</v>
      </c>
      <c r="E8" s="489" t="s">
        <v>574</v>
      </c>
      <c r="F8" s="578" t="s">
        <v>497</v>
      </c>
      <c r="G8" s="872"/>
      <c r="H8" s="489" t="s">
        <v>488</v>
      </c>
      <c r="I8" s="489" t="s">
        <v>489</v>
      </c>
      <c r="J8" s="489" t="s">
        <v>574</v>
      </c>
      <c r="K8" s="578" t="s">
        <v>497</v>
      </c>
      <c r="L8" s="872"/>
      <c r="M8" s="872"/>
      <c r="N8" s="577"/>
    </row>
    <row r="9" spans="2:14" ht="32.25" customHeight="1">
      <c r="B9" s="579"/>
      <c r="C9" s="494" t="s">
        <v>2</v>
      </c>
      <c r="D9" s="494" t="s">
        <v>3</v>
      </c>
      <c r="E9" s="494" t="s">
        <v>4</v>
      </c>
      <c r="F9" s="580" t="s">
        <v>112</v>
      </c>
      <c r="G9" s="494" t="s">
        <v>6</v>
      </c>
      <c r="H9" s="494" t="s">
        <v>7</v>
      </c>
      <c r="I9" s="494" t="s">
        <v>91</v>
      </c>
      <c r="J9" s="494" t="s">
        <v>92</v>
      </c>
      <c r="K9" s="580" t="s">
        <v>137</v>
      </c>
      <c r="L9" s="494" t="s">
        <v>94</v>
      </c>
      <c r="M9" s="581" t="s">
        <v>138</v>
      </c>
      <c r="N9" s="577"/>
    </row>
    <row r="10" spans="2:14">
      <c r="B10" s="582"/>
      <c r="C10" s="583"/>
      <c r="D10" s="583"/>
      <c r="E10" s="583"/>
      <c r="F10" s="583"/>
      <c r="G10" s="583"/>
      <c r="H10" s="583"/>
      <c r="I10" s="583"/>
      <c r="J10" s="583"/>
      <c r="K10" s="583"/>
      <c r="L10" s="583"/>
      <c r="M10" s="583"/>
      <c r="N10" s="577"/>
    </row>
    <row r="11" spans="2:14">
      <c r="B11" s="142" t="s">
        <v>160</v>
      </c>
      <c r="C11" s="29"/>
      <c r="D11" s="29"/>
      <c r="E11" s="29"/>
      <c r="F11" s="29"/>
      <c r="G11" s="29"/>
      <c r="H11" s="29"/>
      <c r="I11" s="29"/>
      <c r="J11" s="29"/>
      <c r="K11" s="29"/>
      <c r="L11" s="29"/>
      <c r="M11" s="29"/>
    </row>
    <row r="12" spans="2:14">
      <c r="B12" s="141"/>
      <c r="C12" s="29"/>
      <c r="D12" s="29"/>
      <c r="E12" s="29"/>
      <c r="F12" s="29"/>
      <c r="G12" s="29"/>
      <c r="H12" s="29"/>
      <c r="I12" s="29"/>
      <c r="J12" s="29"/>
      <c r="K12" s="29"/>
      <c r="L12" s="29"/>
      <c r="M12" s="29"/>
    </row>
    <row r="13" spans="2:14" ht="15.95" customHeight="1">
      <c r="B13" s="141" t="s">
        <v>17</v>
      </c>
      <c r="C13" s="29"/>
      <c r="D13" s="29"/>
      <c r="E13" s="29"/>
      <c r="F13" s="29"/>
      <c r="G13" s="29"/>
      <c r="H13" s="29"/>
      <c r="I13" s="29"/>
      <c r="J13" s="29"/>
      <c r="K13" s="29"/>
      <c r="L13" s="29"/>
      <c r="M13" s="29"/>
    </row>
    <row r="14" spans="2:14" ht="15.95" customHeight="1">
      <c r="B14" s="143" t="s">
        <v>272</v>
      </c>
      <c r="C14" s="500">
        <v>0</v>
      </c>
      <c r="D14" s="500">
        <v>0</v>
      </c>
      <c r="E14" s="500">
        <v>0</v>
      </c>
      <c r="F14" s="500">
        <v>0</v>
      </c>
      <c r="G14" s="500">
        <v>0</v>
      </c>
      <c r="H14" s="500">
        <v>0</v>
      </c>
      <c r="I14" s="500">
        <v>0</v>
      </c>
      <c r="J14" s="500">
        <v>0</v>
      </c>
      <c r="K14" s="500">
        <v>0</v>
      </c>
      <c r="L14" s="500">
        <v>0</v>
      </c>
      <c r="M14" s="500">
        <f t="shared" ref="M14:M77" si="0">G14+L14</f>
        <v>0</v>
      </c>
    </row>
    <row r="15" spans="2:14" ht="15.95" customHeight="1">
      <c r="B15" s="143" t="s">
        <v>273</v>
      </c>
      <c r="C15" s="500">
        <v>0</v>
      </c>
      <c r="D15" s="500">
        <v>0</v>
      </c>
      <c r="E15" s="500">
        <v>0</v>
      </c>
      <c r="F15" s="500">
        <v>0</v>
      </c>
      <c r="G15" s="500">
        <v>0</v>
      </c>
      <c r="H15" s="500">
        <v>0</v>
      </c>
      <c r="I15" s="500">
        <v>0</v>
      </c>
      <c r="J15" s="500">
        <v>0</v>
      </c>
      <c r="K15" s="500">
        <v>0</v>
      </c>
      <c r="L15" s="500">
        <v>0</v>
      </c>
      <c r="M15" s="500">
        <f t="shared" si="0"/>
        <v>0</v>
      </c>
    </row>
    <row r="16" spans="2:14" ht="15.95" customHeight="1">
      <c r="B16" s="143" t="s">
        <v>274</v>
      </c>
      <c r="C16" s="500">
        <v>0</v>
      </c>
      <c r="D16" s="500">
        <v>0</v>
      </c>
      <c r="E16" s="500">
        <v>0</v>
      </c>
      <c r="F16" s="500">
        <v>0</v>
      </c>
      <c r="G16" s="500">
        <v>0</v>
      </c>
      <c r="H16" s="500">
        <v>0</v>
      </c>
      <c r="I16" s="500">
        <v>0</v>
      </c>
      <c r="J16" s="500">
        <v>0</v>
      </c>
      <c r="K16" s="500">
        <v>0</v>
      </c>
      <c r="L16" s="500">
        <v>0</v>
      </c>
      <c r="M16" s="500">
        <f t="shared" si="0"/>
        <v>0</v>
      </c>
    </row>
    <row r="17" spans="2:13" ht="15.95" customHeight="1">
      <c r="B17" s="143"/>
      <c r="C17" s="500">
        <v>0</v>
      </c>
      <c r="D17" s="500">
        <v>0</v>
      </c>
      <c r="E17" s="500">
        <v>0</v>
      </c>
      <c r="F17" s="500">
        <v>0</v>
      </c>
      <c r="G17" s="500">
        <v>0</v>
      </c>
      <c r="H17" s="500">
        <v>0</v>
      </c>
      <c r="I17" s="500">
        <v>0</v>
      </c>
      <c r="J17" s="500">
        <v>0</v>
      </c>
      <c r="K17" s="500">
        <v>0</v>
      </c>
      <c r="L17" s="500">
        <v>0</v>
      </c>
      <c r="M17" s="500" t="s">
        <v>0</v>
      </c>
    </row>
    <row r="18" spans="2:13" ht="15.95" customHeight="1">
      <c r="B18" s="141" t="s">
        <v>217</v>
      </c>
      <c r="C18" s="500">
        <v>0</v>
      </c>
      <c r="D18" s="500">
        <v>0</v>
      </c>
      <c r="E18" s="500">
        <v>0</v>
      </c>
      <c r="F18" s="500">
        <v>0</v>
      </c>
      <c r="G18" s="500">
        <v>0</v>
      </c>
      <c r="H18" s="500">
        <v>0</v>
      </c>
      <c r="I18" s="500">
        <v>0</v>
      </c>
      <c r="J18" s="500">
        <v>0</v>
      </c>
      <c r="K18" s="500">
        <v>0</v>
      </c>
      <c r="L18" s="500">
        <v>0</v>
      </c>
      <c r="M18" s="500" t="s">
        <v>0</v>
      </c>
    </row>
    <row r="19" spans="2:13" ht="15.95" customHeight="1">
      <c r="B19" s="144" t="s">
        <v>275</v>
      </c>
      <c r="C19" s="500">
        <v>0</v>
      </c>
      <c r="D19" s="500">
        <v>0</v>
      </c>
      <c r="E19" s="500">
        <v>0</v>
      </c>
      <c r="F19" s="500">
        <v>0</v>
      </c>
      <c r="G19" s="500">
        <v>0</v>
      </c>
      <c r="H19" s="500">
        <v>0</v>
      </c>
      <c r="I19" s="500">
        <v>0</v>
      </c>
      <c r="J19" s="500">
        <v>0</v>
      </c>
      <c r="K19" s="500">
        <v>0</v>
      </c>
      <c r="L19" s="500">
        <v>0</v>
      </c>
      <c r="M19" s="500">
        <f t="shared" si="0"/>
        <v>0</v>
      </c>
    </row>
    <row r="20" spans="2:13" ht="15.95" customHeight="1">
      <c r="B20" s="584" t="s">
        <v>276</v>
      </c>
      <c r="C20" s="500">
        <v>0</v>
      </c>
      <c r="D20" s="500">
        <v>0</v>
      </c>
      <c r="E20" s="500">
        <v>0</v>
      </c>
      <c r="F20" s="500">
        <v>0</v>
      </c>
      <c r="G20" s="500">
        <v>0</v>
      </c>
      <c r="H20" s="500">
        <v>0</v>
      </c>
      <c r="I20" s="500">
        <v>0</v>
      </c>
      <c r="J20" s="500">
        <v>0</v>
      </c>
      <c r="K20" s="500">
        <v>0</v>
      </c>
      <c r="L20" s="500">
        <v>0</v>
      </c>
      <c r="M20" s="500">
        <f t="shared" si="0"/>
        <v>0</v>
      </c>
    </row>
    <row r="21" spans="2:13" ht="15.95" customHeight="1">
      <c r="B21" s="584"/>
      <c r="C21" s="500">
        <v>0</v>
      </c>
      <c r="D21" s="500">
        <v>0</v>
      </c>
      <c r="E21" s="500">
        <v>0</v>
      </c>
      <c r="F21" s="500">
        <v>0</v>
      </c>
      <c r="G21" s="500">
        <v>0</v>
      </c>
      <c r="H21" s="500">
        <v>0</v>
      </c>
      <c r="I21" s="500">
        <v>0</v>
      </c>
      <c r="J21" s="500">
        <v>0</v>
      </c>
      <c r="K21" s="500">
        <v>0</v>
      </c>
      <c r="L21" s="500">
        <v>0</v>
      </c>
      <c r="M21" s="500" t="s">
        <v>0</v>
      </c>
    </row>
    <row r="22" spans="2:13" ht="15.95" customHeight="1">
      <c r="B22" s="585" t="s">
        <v>218</v>
      </c>
      <c r="C22" s="500">
        <v>0</v>
      </c>
      <c r="D22" s="500">
        <v>0</v>
      </c>
      <c r="E22" s="500">
        <v>0</v>
      </c>
      <c r="F22" s="500">
        <v>0</v>
      </c>
      <c r="G22" s="500">
        <v>0</v>
      </c>
      <c r="H22" s="500">
        <v>0</v>
      </c>
      <c r="I22" s="500">
        <v>0</v>
      </c>
      <c r="J22" s="500">
        <v>0</v>
      </c>
      <c r="K22" s="500">
        <v>0</v>
      </c>
      <c r="L22" s="500">
        <v>0</v>
      </c>
      <c r="M22" s="500" t="s">
        <v>0</v>
      </c>
    </row>
    <row r="23" spans="2:13" ht="15.95" customHeight="1">
      <c r="B23" s="584" t="s">
        <v>277</v>
      </c>
      <c r="C23" s="500">
        <v>0</v>
      </c>
      <c r="D23" s="500">
        <v>0</v>
      </c>
      <c r="E23" s="500">
        <v>0</v>
      </c>
      <c r="F23" s="500">
        <v>0</v>
      </c>
      <c r="G23" s="500">
        <v>0</v>
      </c>
      <c r="H23" s="500">
        <v>0</v>
      </c>
      <c r="I23" s="500">
        <v>0</v>
      </c>
      <c r="J23" s="500">
        <v>0</v>
      </c>
      <c r="K23" s="500">
        <v>0</v>
      </c>
      <c r="L23" s="500">
        <v>0</v>
      </c>
      <c r="M23" s="500">
        <f t="shared" si="0"/>
        <v>0</v>
      </c>
    </row>
    <row r="24" spans="2:13" ht="15.95" customHeight="1">
      <c r="B24" s="145" t="s">
        <v>278</v>
      </c>
      <c r="C24" s="500">
        <v>0</v>
      </c>
      <c r="D24" s="500">
        <v>0</v>
      </c>
      <c r="E24" s="500">
        <v>0</v>
      </c>
      <c r="F24" s="500">
        <v>0</v>
      </c>
      <c r="G24" s="500">
        <v>0</v>
      </c>
      <c r="H24" s="500">
        <v>0</v>
      </c>
      <c r="I24" s="500">
        <v>0</v>
      </c>
      <c r="J24" s="500">
        <v>0</v>
      </c>
      <c r="K24" s="500">
        <v>0</v>
      </c>
      <c r="L24" s="500">
        <v>0</v>
      </c>
      <c r="M24" s="500">
        <f t="shared" si="0"/>
        <v>0</v>
      </c>
    </row>
    <row r="25" spans="2:13" ht="15.95" customHeight="1">
      <c r="B25" s="145" t="s">
        <v>279</v>
      </c>
      <c r="C25" s="500">
        <v>0</v>
      </c>
      <c r="D25" s="500">
        <v>0</v>
      </c>
      <c r="E25" s="500">
        <v>0</v>
      </c>
      <c r="F25" s="500">
        <v>0</v>
      </c>
      <c r="G25" s="500">
        <v>0</v>
      </c>
      <c r="H25" s="500">
        <v>0</v>
      </c>
      <c r="I25" s="500">
        <v>0</v>
      </c>
      <c r="J25" s="500">
        <v>0</v>
      </c>
      <c r="K25" s="500">
        <v>0</v>
      </c>
      <c r="L25" s="500">
        <v>0</v>
      </c>
      <c r="M25" s="500">
        <f t="shared" si="0"/>
        <v>0</v>
      </c>
    </row>
    <row r="26" spans="2:13" ht="15.95" customHeight="1">
      <c r="B26" s="143" t="s">
        <v>280</v>
      </c>
      <c r="C26" s="500">
        <v>0</v>
      </c>
      <c r="D26" s="500">
        <v>0</v>
      </c>
      <c r="E26" s="500">
        <v>0</v>
      </c>
      <c r="F26" s="500">
        <v>0</v>
      </c>
      <c r="G26" s="500">
        <v>0</v>
      </c>
      <c r="H26" s="500">
        <v>0</v>
      </c>
      <c r="I26" s="500">
        <v>0</v>
      </c>
      <c r="J26" s="500">
        <v>0</v>
      </c>
      <c r="K26" s="500">
        <v>0</v>
      </c>
      <c r="L26" s="500">
        <v>0</v>
      </c>
      <c r="M26" s="500">
        <f t="shared" si="0"/>
        <v>0</v>
      </c>
    </row>
    <row r="27" spans="2:13" ht="15.95" customHeight="1">
      <c r="B27" s="146" t="s">
        <v>281</v>
      </c>
      <c r="C27" s="500">
        <v>0</v>
      </c>
      <c r="D27" s="500">
        <v>0</v>
      </c>
      <c r="E27" s="500">
        <v>0</v>
      </c>
      <c r="F27" s="500">
        <v>0</v>
      </c>
      <c r="G27" s="500">
        <v>0</v>
      </c>
      <c r="H27" s="500">
        <v>0</v>
      </c>
      <c r="I27" s="500">
        <v>0</v>
      </c>
      <c r="J27" s="500">
        <v>0</v>
      </c>
      <c r="K27" s="500">
        <v>0</v>
      </c>
      <c r="L27" s="500">
        <v>0</v>
      </c>
      <c r="M27" s="500">
        <f t="shared" si="0"/>
        <v>0</v>
      </c>
    </row>
    <row r="28" spans="2:13" ht="15.95" customHeight="1">
      <c r="B28" s="146" t="s">
        <v>575</v>
      </c>
      <c r="C28" s="500">
        <v>0</v>
      </c>
      <c r="D28" s="500">
        <v>0</v>
      </c>
      <c r="E28" s="500">
        <v>0</v>
      </c>
      <c r="F28" s="500">
        <v>0</v>
      </c>
      <c r="G28" s="500">
        <v>0</v>
      </c>
      <c r="H28" s="500">
        <v>0</v>
      </c>
      <c r="I28" s="500">
        <v>0</v>
      </c>
      <c r="J28" s="500">
        <v>0</v>
      </c>
      <c r="K28" s="500">
        <v>0</v>
      </c>
      <c r="L28" s="500">
        <v>0</v>
      </c>
      <c r="M28" s="500">
        <f t="shared" si="0"/>
        <v>0</v>
      </c>
    </row>
    <row r="29" spans="2:13" ht="15.95" customHeight="1">
      <c r="B29" s="143"/>
      <c r="C29" s="500">
        <v>0</v>
      </c>
      <c r="D29" s="500">
        <v>0</v>
      </c>
      <c r="E29" s="500">
        <v>0</v>
      </c>
      <c r="F29" s="500">
        <v>0</v>
      </c>
      <c r="G29" s="500">
        <v>0</v>
      </c>
      <c r="H29" s="500">
        <v>0</v>
      </c>
      <c r="I29" s="500">
        <v>0</v>
      </c>
      <c r="J29" s="500">
        <v>0</v>
      </c>
      <c r="K29" s="500">
        <v>0</v>
      </c>
      <c r="L29" s="500">
        <v>0</v>
      </c>
      <c r="M29" s="500"/>
    </row>
    <row r="30" spans="2:13" ht="15.95" customHeight="1">
      <c r="B30" s="141" t="s">
        <v>219</v>
      </c>
      <c r="C30" s="500">
        <v>0</v>
      </c>
      <c r="D30" s="500">
        <v>0</v>
      </c>
      <c r="E30" s="500">
        <v>0</v>
      </c>
      <c r="F30" s="500">
        <v>0</v>
      </c>
      <c r="G30" s="500">
        <v>0</v>
      </c>
      <c r="H30" s="500">
        <v>0</v>
      </c>
      <c r="I30" s="500">
        <v>0</v>
      </c>
      <c r="J30" s="500">
        <v>0</v>
      </c>
      <c r="K30" s="500">
        <v>0</v>
      </c>
      <c r="L30" s="500">
        <v>0</v>
      </c>
      <c r="M30" s="500" t="s">
        <v>0</v>
      </c>
    </row>
    <row r="31" spans="2:13" ht="15.95" customHeight="1">
      <c r="B31" s="143" t="s">
        <v>282</v>
      </c>
      <c r="C31" s="500">
        <v>0</v>
      </c>
      <c r="D31" s="500">
        <v>0</v>
      </c>
      <c r="E31" s="500">
        <v>0</v>
      </c>
      <c r="F31" s="500">
        <v>0</v>
      </c>
      <c r="G31" s="500">
        <v>0</v>
      </c>
      <c r="H31" s="500">
        <v>0</v>
      </c>
      <c r="I31" s="500">
        <v>0</v>
      </c>
      <c r="J31" s="500">
        <v>0</v>
      </c>
      <c r="K31" s="500">
        <v>0</v>
      </c>
      <c r="L31" s="500">
        <v>0</v>
      </c>
      <c r="M31" s="500">
        <f t="shared" si="0"/>
        <v>0</v>
      </c>
    </row>
    <row r="32" spans="2:13" ht="15.95" customHeight="1">
      <c r="B32" s="143" t="s">
        <v>283</v>
      </c>
      <c r="C32" s="500">
        <v>0</v>
      </c>
      <c r="D32" s="500">
        <v>0</v>
      </c>
      <c r="E32" s="500">
        <v>0</v>
      </c>
      <c r="F32" s="500">
        <v>0</v>
      </c>
      <c r="G32" s="500">
        <v>0</v>
      </c>
      <c r="H32" s="500">
        <v>0</v>
      </c>
      <c r="I32" s="500">
        <v>0</v>
      </c>
      <c r="J32" s="500">
        <v>0</v>
      </c>
      <c r="K32" s="500">
        <v>0</v>
      </c>
      <c r="L32" s="500">
        <v>0</v>
      </c>
      <c r="M32" s="500">
        <f t="shared" si="0"/>
        <v>0</v>
      </c>
    </row>
    <row r="33" spans="2:13" ht="15.95" customHeight="1">
      <c r="B33" s="143" t="s">
        <v>284</v>
      </c>
      <c r="C33" s="500">
        <v>0</v>
      </c>
      <c r="D33" s="500">
        <v>0</v>
      </c>
      <c r="E33" s="500">
        <v>0</v>
      </c>
      <c r="F33" s="500">
        <v>0</v>
      </c>
      <c r="G33" s="500">
        <v>0</v>
      </c>
      <c r="H33" s="500">
        <v>0</v>
      </c>
      <c r="I33" s="500">
        <v>0</v>
      </c>
      <c r="J33" s="500">
        <v>0</v>
      </c>
      <c r="K33" s="500">
        <v>0</v>
      </c>
      <c r="L33" s="500">
        <v>0</v>
      </c>
      <c r="M33" s="500">
        <f t="shared" si="0"/>
        <v>0</v>
      </c>
    </row>
    <row r="34" spans="2:13" ht="15.95" customHeight="1">
      <c r="B34" s="143" t="s">
        <v>576</v>
      </c>
      <c r="C34" s="500">
        <v>0</v>
      </c>
      <c r="D34" s="500">
        <v>0</v>
      </c>
      <c r="E34" s="500">
        <v>0</v>
      </c>
      <c r="F34" s="500">
        <v>0</v>
      </c>
      <c r="G34" s="500">
        <v>0</v>
      </c>
      <c r="H34" s="500">
        <v>0</v>
      </c>
      <c r="I34" s="500">
        <v>0</v>
      </c>
      <c r="J34" s="500">
        <v>0</v>
      </c>
      <c r="K34" s="500">
        <v>0</v>
      </c>
      <c r="L34" s="500">
        <v>0</v>
      </c>
      <c r="M34" s="500">
        <f t="shared" si="0"/>
        <v>0</v>
      </c>
    </row>
    <row r="35" spans="2:13" ht="15.95" customHeight="1">
      <c r="B35" s="143" t="s">
        <v>577</v>
      </c>
      <c r="C35" s="500">
        <v>0</v>
      </c>
      <c r="D35" s="500">
        <v>0</v>
      </c>
      <c r="E35" s="500">
        <v>0</v>
      </c>
      <c r="F35" s="500">
        <v>0</v>
      </c>
      <c r="G35" s="500">
        <v>0</v>
      </c>
      <c r="H35" s="500">
        <v>0</v>
      </c>
      <c r="I35" s="500">
        <v>0</v>
      </c>
      <c r="J35" s="500">
        <v>0</v>
      </c>
      <c r="K35" s="500">
        <v>0</v>
      </c>
      <c r="L35" s="500">
        <v>0</v>
      </c>
      <c r="M35" s="500">
        <f t="shared" si="0"/>
        <v>0</v>
      </c>
    </row>
    <row r="36" spans="2:13" ht="15.95" customHeight="1">
      <c r="B36" s="143"/>
      <c r="C36" s="500">
        <v>0</v>
      </c>
      <c r="D36" s="500">
        <v>0</v>
      </c>
      <c r="E36" s="500">
        <v>0</v>
      </c>
      <c r="F36" s="500">
        <v>0</v>
      </c>
      <c r="G36" s="500">
        <v>0</v>
      </c>
      <c r="H36" s="500">
        <v>0</v>
      </c>
      <c r="I36" s="500">
        <v>0</v>
      </c>
      <c r="J36" s="500">
        <v>0</v>
      </c>
      <c r="K36" s="500">
        <v>0</v>
      </c>
      <c r="L36" s="500">
        <v>0</v>
      </c>
      <c r="M36" s="500" t="s">
        <v>0</v>
      </c>
    </row>
    <row r="37" spans="2:13" ht="15.95" customHeight="1">
      <c r="B37" s="141" t="s">
        <v>220</v>
      </c>
      <c r="C37" s="500">
        <v>0</v>
      </c>
      <c r="D37" s="500">
        <v>0</v>
      </c>
      <c r="E37" s="500">
        <v>0</v>
      </c>
      <c r="F37" s="500">
        <v>0</v>
      </c>
      <c r="G37" s="500">
        <v>0</v>
      </c>
      <c r="H37" s="500">
        <v>0</v>
      </c>
      <c r="I37" s="500">
        <v>0</v>
      </c>
      <c r="J37" s="500">
        <v>0</v>
      </c>
      <c r="K37" s="500">
        <v>0</v>
      </c>
      <c r="L37" s="500">
        <v>0</v>
      </c>
      <c r="M37" s="500" t="s">
        <v>0</v>
      </c>
    </row>
    <row r="38" spans="2:13" ht="15.95" customHeight="1">
      <c r="B38" s="143" t="s">
        <v>285</v>
      </c>
      <c r="C38" s="500">
        <v>0</v>
      </c>
      <c r="D38" s="500">
        <v>0</v>
      </c>
      <c r="E38" s="500">
        <v>0</v>
      </c>
      <c r="F38" s="500">
        <v>0</v>
      </c>
      <c r="G38" s="500">
        <v>0</v>
      </c>
      <c r="H38" s="500">
        <v>0</v>
      </c>
      <c r="I38" s="500">
        <v>0</v>
      </c>
      <c r="J38" s="500">
        <v>0</v>
      </c>
      <c r="K38" s="500">
        <v>0</v>
      </c>
      <c r="L38" s="500">
        <v>0</v>
      </c>
      <c r="M38" s="500">
        <f t="shared" si="0"/>
        <v>0</v>
      </c>
    </row>
    <row r="39" spans="2:13" ht="15.95" customHeight="1">
      <c r="B39" s="143" t="s">
        <v>286</v>
      </c>
      <c r="C39" s="500">
        <v>0</v>
      </c>
      <c r="D39" s="500">
        <v>0</v>
      </c>
      <c r="E39" s="500">
        <v>0</v>
      </c>
      <c r="F39" s="500">
        <v>0</v>
      </c>
      <c r="G39" s="500">
        <v>0</v>
      </c>
      <c r="H39" s="500">
        <v>0</v>
      </c>
      <c r="I39" s="500">
        <v>0</v>
      </c>
      <c r="J39" s="500">
        <v>0</v>
      </c>
      <c r="K39" s="500">
        <v>0</v>
      </c>
      <c r="L39" s="500">
        <v>0</v>
      </c>
      <c r="M39" s="500">
        <f t="shared" si="0"/>
        <v>0</v>
      </c>
    </row>
    <row r="40" spans="2:13" ht="15.95" customHeight="1">
      <c r="B40" s="143" t="s">
        <v>287</v>
      </c>
      <c r="C40" s="500">
        <v>0</v>
      </c>
      <c r="D40" s="500">
        <v>0</v>
      </c>
      <c r="E40" s="500">
        <v>0</v>
      </c>
      <c r="F40" s="500">
        <v>0</v>
      </c>
      <c r="G40" s="500">
        <v>0</v>
      </c>
      <c r="H40" s="500">
        <v>0</v>
      </c>
      <c r="I40" s="500">
        <v>0</v>
      </c>
      <c r="J40" s="500">
        <v>0</v>
      </c>
      <c r="K40" s="500">
        <v>0</v>
      </c>
      <c r="L40" s="500">
        <v>0</v>
      </c>
      <c r="M40" s="500">
        <f t="shared" si="0"/>
        <v>0</v>
      </c>
    </row>
    <row r="41" spans="2:13" ht="15.95" customHeight="1">
      <c r="B41" s="143" t="s">
        <v>288</v>
      </c>
      <c r="C41" s="500">
        <v>0</v>
      </c>
      <c r="D41" s="500">
        <v>0</v>
      </c>
      <c r="E41" s="500">
        <v>0</v>
      </c>
      <c r="F41" s="500">
        <v>0</v>
      </c>
      <c r="G41" s="500">
        <v>0</v>
      </c>
      <c r="H41" s="500">
        <v>0</v>
      </c>
      <c r="I41" s="500">
        <v>0</v>
      </c>
      <c r="J41" s="500">
        <v>0</v>
      </c>
      <c r="K41" s="500">
        <v>0</v>
      </c>
      <c r="L41" s="500">
        <v>0</v>
      </c>
      <c r="M41" s="500">
        <f t="shared" si="0"/>
        <v>0</v>
      </c>
    </row>
    <row r="42" spans="2:13" ht="15.95" customHeight="1">
      <c r="B42" s="143" t="s">
        <v>581</v>
      </c>
      <c r="C42" s="500">
        <v>0</v>
      </c>
      <c r="D42" s="500">
        <v>0</v>
      </c>
      <c r="E42" s="500">
        <v>0</v>
      </c>
      <c r="F42" s="500">
        <v>0</v>
      </c>
      <c r="G42" s="500">
        <v>0</v>
      </c>
      <c r="H42" s="500">
        <v>0</v>
      </c>
      <c r="I42" s="500">
        <v>0</v>
      </c>
      <c r="J42" s="500">
        <v>0</v>
      </c>
      <c r="K42" s="500">
        <v>0</v>
      </c>
      <c r="L42" s="500">
        <v>0</v>
      </c>
      <c r="M42" s="500">
        <f t="shared" si="0"/>
        <v>0</v>
      </c>
    </row>
    <row r="43" spans="2:13" ht="15.95" customHeight="1">
      <c r="B43" s="143" t="s">
        <v>578</v>
      </c>
      <c r="C43" s="500">
        <v>0</v>
      </c>
      <c r="D43" s="500">
        <v>0</v>
      </c>
      <c r="E43" s="500">
        <v>0</v>
      </c>
      <c r="F43" s="500">
        <v>0</v>
      </c>
      <c r="G43" s="500">
        <v>0</v>
      </c>
      <c r="H43" s="500">
        <v>0</v>
      </c>
      <c r="I43" s="500">
        <v>0</v>
      </c>
      <c r="J43" s="500">
        <v>0</v>
      </c>
      <c r="K43" s="500">
        <v>0</v>
      </c>
      <c r="L43" s="500">
        <v>0</v>
      </c>
      <c r="M43" s="500">
        <f t="shared" si="0"/>
        <v>0</v>
      </c>
    </row>
    <row r="44" spans="2:13" ht="15.95" customHeight="1">
      <c r="B44" s="586" t="s">
        <v>583</v>
      </c>
      <c r="C44" s="500">
        <v>0</v>
      </c>
      <c r="D44" s="500">
        <v>0</v>
      </c>
      <c r="E44" s="500">
        <v>0</v>
      </c>
      <c r="F44" s="500">
        <v>0</v>
      </c>
      <c r="G44" s="500">
        <v>0</v>
      </c>
      <c r="H44" s="500">
        <v>0</v>
      </c>
      <c r="I44" s="500">
        <v>0</v>
      </c>
      <c r="J44" s="500">
        <v>0</v>
      </c>
      <c r="K44" s="500">
        <v>0</v>
      </c>
      <c r="L44" s="500">
        <v>0</v>
      </c>
      <c r="M44" s="500">
        <f t="shared" si="0"/>
        <v>0</v>
      </c>
    </row>
    <row r="45" spans="2:13" ht="15.95" customHeight="1">
      <c r="B45" s="146" t="s">
        <v>425</v>
      </c>
      <c r="C45" s="500">
        <v>0</v>
      </c>
      <c r="D45" s="500">
        <v>0</v>
      </c>
      <c r="E45" s="500">
        <v>0</v>
      </c>
      <c r="F45" s="500">
        <v>0</v>
      </c>
      <c r="G45" s="500">
        <v>0</v>
      </c>
      <c r="H45" s="500">
        <v>0</v>
      </c>
      <c r="I45" s="500">
        <v>0</v>
      </c>
      <c r="J45" s="500">
        <v>0</v>
      </c>
      <c r="K45" s="500">
        <v>0</v>
      </c>
      <c r="L45" s="500">
        <v>0</v>
      </c>
      <c r="M45" s="500">
        <f t="shared" si="0"/>
        <v>0</v>
      </c>
    </row>
    <row r="46" spans="2:13" ht="15.95" customHeight="1">
      <c r="B46" s="146"/>
      <c r="C46" s="500">
        <v>0</v>
      </c>
      <c r="D46" s="500">
        <v>0</v>
      </c>
      <c r="E46" s="500">
        <v>0</v>
      </c>
      <c r="F46" s="500">
        <v>0</v>
      </c>
      <c r="G46" s="500">
        <v>0</v>
      </c>
      <c r="H46" s="500">
        <v>0</v>
      </c>
      <c r="I46" s="500">
        <v>0</v>
      </c>
      <c r="J46" s="500">
        <v>0</v>
      </c>
      <c r="K46" s="500">
        <v>0</v>
      </c>
      <c r="L46" s="500">
        <v>0</v>
      </c>
      <c r="M46" s="500" t="s">
        <v>0</v>
      </c>
    </row>
    <row r="47" spans="2:13" ht="15.95" customHeight="1">
      <c r="B47" s="141" t="s">
        <v>221</v>
      </c>
      <c r="C47" s="500">
        <v>0</v>
      </c>
      <c r="D47" s="500">
        <v>0</v>
      </c>
      <c r="E47" s="500">
        <v>0</v>
      </c>
      <c r="F47" s="500">
        <v>0</v>
      </c>
      <c r="G47" s="500">
        <v>0</v>
      </c>
      <c r="H47" s="500">
        <v>0</v>
      </c>
      <c r="I47" s="500">
        <v>0</v>
      </c>
      <c r="J47" s="500">
        <v>0</v>
      </c>
      <c r="K47" s="500">
        <v>0</v>
      </c>
      <c r="L47" s="500">
        <v>0</v>
      </c>
      <c r="M47" s="500" t="s">
        <v>0</v>
      </c>
    </row>
    <row r="48" spans="2:13" ht="15.95" customHeight="1">
      <c r="B48" s="143" t="s">
        <v>290</v>
      </c>
      <c r="C48" s="500">
        <v>0</v>
      </c>
      <c r="D48" s="500">
        <v>0</v>
      </c>
      <c r="E48" s="500">
        <v>0</v>
      </c>
      <c r="F48" s="500">
        <v>0</v>
      </c>
      <c r="G48" s="500">
        <v>0</v>
      </c>
      <c r="H48" s="500">
        <v>0</v>
      </c>
      <c r="I48" s="500">
        <v>0</v>
      </c>
      <c r="J48" s="500">
        <v>0</v>
      </c>
      <c r="K48" s="500">
        <v>0</v>
      </c>
      <c r="L48" s="500">
        <v>0</v>
      </c>
      <c r="M48" s="500">
        <f t="shared" si="0"/>
        <v>0</v>
      </c>
    </row>
    <row r="49" spans="2:14" ht="15.95" customHeight="1">
      <c r="B49" s="143" t="s">
        <v>292</v>
      </c>
      <c r="C49" s="500">
        <v>0</v>
      </c>
      <c r="D49" s="500">
        <v>0</v>
      </c>
      <c r="E49" s="500">
        <v>0</v>
      </c>
      <c r="F49" s="500">
        <v>0</v>
      </c>
      <c r="G49" s="500">
        <v>0</v>
      </c>
      <c r="H49" s="500">
        <v>0</v>
      </c>
      <c r="I49" s="500">
        <v>0</v>
      </c>
      <c r="J49" s="500">
        <v>0</v>
      </c>
      <c r="K49" s="500">
        <v>0</v>
      </c>
      <c r="L49" s="500">
        <v>0</v>
      </c>
      <c r="M49" s="500">
        <f t="shared" si="0"/>
        <v>0</v>
      </c>
    </row>
    <row r="50" spans="2:14" ht="15.95" customHeight="1">
      <c r="B50" s="143" t="s">
        <v>293</v>
      </c>
      <c r="C50" s="500">
        <v>0</v>
      </c>
      <c r="D50" s="500">
        <v>0</v>
      </c>
      <c r="E50" s="500">
        <v>0</v>
      </c>
      <c r="F50" s="500">
        <v>0</v>
      </c>
      <c r="G50" s="500">
        <v>0</v>
      </c>
      <c r="H50" s="500">
        <v>0</v>
      </c>
      <c r="I50" s="500">
        <v>0</v>
      </c>
      <c r="J50" s="500">
        <v>0</v>
      </c>
      <c r="K50" s="500">
        <v>0</v>
      </c>
      <c r="L50" s="500">
        <v>0</v>
      </c>
      <c r="M50" s="500">
        <f t="shared" si="0"/>
        <v>0</v>
      </c>
    </row>
    <row r="51" spans="2:14" ht="15.95" customHeight="1">
      <c r="B51" s="143" t="s">
        <v>294</v>
      </c>
      <c r="C51" s="500">
        <v>0</v>
      </c>
      <c r="D51" s="500">
        <v>0</v>
      </c>
      <c r="E51" s="500">
        <v>0</v>
      </c>
      <c r="F51" s="500">
        <v>0</v>
      </c>
      <c r="G51" s="500">
        <v>0</v>
      </c>
      <c r="H51" s="500">
        <v>0</v>
      </c>
      <c r="I51" s="500">
        <v>0</v>
      </c>
      <c r="J51" s="500">
        <v>0</v>
      </c>
      <c r="K51" s="500">
        <v>0</v>
      </c>
      <c r="L51" s="500">
        <v>0</v>
      </c>
      <c r="M51" s="500">
        <f t="shared" si="0"/>
        <v>0</v>
      </c>
    </row>
    <row r="52" spans="2:14" ht="15.95" customHeight="1">
      <c r="B52" s="143" t="s">
        <v>582</v>
      </c>
      <c r="C52" s="500">
        <v>0</v>
      </c>
      <c r="D52" s="500">
        <v>0</v>
      </c>
      <c r="E52" s="500">
        <v>0</v>
      </c>
      <c r="F52" s="500">
        <v>0</v>
      </c>
      <c r="G52" s="500">
        <v>0</v>
      </c>
      <c r="H52" s="500">
        <v>0</v>
      </c>
      <c r="I52" s="500">
        <v>0</v>
      </c>
      <c r="J52" s="500">
        <v>0</v>
      </c>
      <c r="K52" s="500">
        <v>0</v>
      </c>
      <c r="L52" s="500">
        <v>0</v>
      </c>
      <c r="M52" s="500">
        <f t="shared" si="0"/>
        <v>0</v>
      </c>
    </row>
    <row r="53" spans="2:14" ht="15.95" customHeight="1">
      <c r="B53" s="143" t="s">
        <v>296</v>
      </c>
      <c r="C53" s="500">
        <v>0</v>
      </c>
      <c r="D53" s="500">
        <v>0</v>
      </c>
      <c r="E53" s="500">
        <v>0</v>
      </c>
      <c r="F53" s="500">
        <v>0</v>
      </c>
      <c r="G53" s="500">
        <v>0</v>
      </c>
      <c r="H53" s="500">
        <v>0</v>
      </c>
      <c r="I53" s="500">
        <v>0</v>
      </c>
      <c r="J53" s="500">
        <v>0</v>
      </c>
      <c r="K53" s="500">
        <v>0</v>
      </c>
      <c r="L53" s="500">
        <v>0</v>
      </c>
      <c r="M53" s="500">
        <f t="shared" si="0"/>
        <v>0</v>
      </c>
    </row>
    <row r="54" spans="2:14" ht="15.95" customHeight="1">
      <c r="B54" s="143"/>
      <c r="C54" s="500">
        <v>0</v>
      </c>
      <c r="D54" s="500">
        <v>0</v>
      </c>
      <c r="E54" s="500">
        <v>0</v>
      </c>
      <c r="F54" s="500">
        <v>0</v>
      </c>
      <c r="G54" s="500">
        <v>0</v>
      </c>
      <c r="H54" s="500">
        <v>0</v>
      </c>
      <c r="I54" s="500">
        <v>0</v>
      </c>
      <c r="J54" s="500">
        <v>0</v>
      </c>
      <c r="K54" s="500">
        <v>0</v>
      </c>
      <c r="L54" s="500">
        <v>0</v>
      </c>
      <c r="M54" s="500" t="s">
        <v>0</v>
      </c>
    </row>
    <row r="55" spans="2:14" ht="15.95" customHeight="1">
      <c r="B55" s="141" t="s">
        <v>381</v>
      </c>
      <c r="C55" s="500">
        <v>0</v>
      </c>
      <c r="D55" s="500">
        <v>0</v>
      </c>
      <c r="E55" s="500">
        <v>0</v>
      </c>
      <c r="F55" s="500">
        <v>0</v>
      </c>
      <c r="G55" s="500">
        <v>0</v>
      </c>
      <c r="H55" s="500">
        <v>0</v>
      </c>
      <c r="I55" s="500">
        <v>0</v>
      </c>
      <c r="J55" s="500">
        <v>0</v>
      </c>
      <c r="K55" s="500">
        <v>0</v>
      </c>
      <c r="L55" s="500">
        <v>0</v>
      </c>
      <c r="M55" s="500" t="s">
        <v>0</v>
      </c>
    </row>
    <row r="56" spans="2:14" ht="15.95" customHeight="1">
      <c r="B56" s="143" t="s">
        <v>298</v>
      </c>
      <c r="C56" s="500">
        <v>0</v>
      </c>
      <c r="D56" s="500">
        <v>0</v>
      </c>
      <c r="E56" s="500">
        <v>0</v>
      </c>
      <c r="F56" s="500">
        <v>0</v>
      </c>
      <c r="G56" s="500">
        <v>0</v>
      </c>
      <c r="H56" s="500">
        <v>0</v>
      </c>
      <c r="I56" s="500">
        <v>0</v>
      </c>
      <c r="J56" s="500">
        <v>0</v>
      </c>
      <c r="K56" s="500">
        <v>0</v>
      </c>
      <c r="L56" s="500">
        <v>0</v>
      </c>
      <c r="M56" s="500">
        <f t="shared" si="0"/>
        <v>0</v>
      </c>
    </row>
    <row r="57" spans="2:14" ht="15.95" customHeight="1">
      <c r="B57" s="143" t="s">
        <v>299</v>
      </c>
      <c r="C57" s="500">
        <v>0</v>
      </c>
      <c r="D57" s="500">
        <v>0</v>
      </c>
      <c r="E57" s="500">
        <v>0</v>
      </c>
      <c r="F57" s="500">
        <v>0</v>
      </c>
      <c r="G57" s="500">
        <v>0</v>
      </c>
      <c r="H57" s="500">
        <v>0</v>
      </c>
      <c r="I57" s="500">
        <v>0</v>
      </c>
      <c r="J57" s="500">
        <v>0</v>
      </c>
      <c r="K57" s="500">
        <v>0</v>
      </c>
      <c r="L57" s="500">
        <v>0</v>
      </c>
      <c r="M57" s="500">
        <f t="shared" si="0"/>
        <v>0</v>
      </c>
    </row>
    <row r="58" spans="2:14" ht="15.95" customHeight="1">
      <c r="B58" s="129"/>
      <c r="C58" s="503">
        <v>0</v>
      </c>
      <c r="D58" s="503">
        <v>0</v>
      </c>
      <c r="E58" s="503">
        <v>0</v>
      </c>
      <c r="F58" s="503">
        <v>0</v>
      </c>
      <c r="G58" s="503">
        <v>0</v>
      </c>
      <c r="H58" s="503">
        <v>0</v>
      </c>
      <c r="I58" s="503">
        <v>0</v>
      </c>
      <c r="J58" s="503">
        <v>0</v>
      </c>
      <c r="K58" s="503">
        <v>0</v>
      </c>
      <c r="L58" s="503">
        <v>0</v>
      </c>
      <c r="M58" s="503" t="s">
        <v>0</v>
      </c>
      <c r="N58" s="814"/>
    </row>
    <row r="59" spans="2:14" ht="15.95" customHeight="1">
      <c r="B59" s="141" t="s">
        <v>165</v>
      </c>
      <c r="C59" s="500">
        <v>0</v>
      </c>
      <c r="D59" s="500">
        <v>0</v>
      </c>
      <c r="E59" s="500">
        <v>0</v>
      </c>
      <c r="F59" s="500">
        <v>0</v>
      </c>
      <c r="G59" s="500">
        <v>0</v>
      </c>
      <c r="H59" s="500">
        <v>0</v>
      </c>
      <c r="I59" s="500">
        <v>0</v>
      </c>
      <c r="J59" s="500">
        <v>0</v>
      </c>
      <c r="K59" s="500">
        <v>0</v>
      </c>
      <c r="L59" s="500">
        <v>0</v>
      </c>
      <c r="M59" s="500">
        <f t="shared" si="0"/>
        <v>0</v>
      </c>
    </row>
    <row r="60" spans="2:14" ht="15.95" customHeight="1">
      <c r="B60" s="143" t="s">
        <v>300</v>
      </c>
      <c r="C60" s="500">
        <v>0</v>
      </c>
      <c r="D60" s="500">
        <v>0</v>
      </c>
      <c r="E60" s="500">
        <v>0</v>
      </c>
      <c r="F60" s="500">
        <v>0</v>
      </c>
      <c r="G60" s="500">
        <v>0</v>
      </c>
      <c r="H60" s="500">
        <v>0</v>
      </c>
      <c r="I60" s="500">
        <v>0</v>
      </c>
      <c r="J60" s="500">
        <v>0</v>
      </c>
      <c r="K60" s="500">
        <v>0</v>
      </c>
      <c r="L60" s="500">
        <v>0</v>
      </c>
      <c r="M60" s="500">
        <f t="shared" si="0"/>
        <v>0</v>
      </c>
    </row>
    <row r="61" spans="2:14" ht="15.95" customHeight="1">
      <c r="B61" s="143" t="s">
        <v>301</v>
      </c>
      <c r="C61" s="500">
        <v>0</v>
      </c>
      <c r="D61" s="500">
        <v>0</v>
      </c>
      <c r="E61" s="500">
        <v>0</v>
      </c>
      <c r="F61" s="500">
        <v>0</v>
      </c>
      <c r="G61" s="500">
        <v>0</v>
      </c>
      <c r="H61" s="500">
        <v>0</v>
      </c>
      <c r="I61" s="500">
        <v>0</v>
      </c>
      <c r="J61" s="500">
        <v>0</v>
      </c>
      <c r="K61" s="500">
        <v>0</v>
      </c>
      <c r="L61" s="500">
        <v>0</v>
      </c>
      <c r="M61" s="500">
        <f t="shared" si="0"/>
        <v>0</v>
      </c>
    </row>
    <row r="62" spans="2:14" ht="15.95" customHeight="1">
      <c r="B62" s="143"/>
      <c r="C62" s="500">
        <v>0</v>
      </c>
      <c r="D62" s="500">
        <v>0</v>
      </c>
      <c r="E62" s="500">
        <v>0</v>
      </c>
      <c r="F62" s="500">
        <v>0</v>
      </c>
      <c r="G62" s="500">
        <v>0</v>
      </c>
      <c r="H62" s="500">
        <v>0</v>
      </c>
      <c r="I62" s="500">
        <v>0</v>
      </c>
      <c r="J62" s="500">
        <v>0</v>
      </c>
      <c r="K62" s="500">
        <v>0</v>
      </c>
      <c r="L62" s="500">
        <v>0</v>
      </c>
      <c r="M62" s="503" t="s">
        <v>0</v>
      </c>
    </row>
    <row r="63" spans="2:14" ht="15.95" customHeight="1" thickBot="1">
      <c r="B63" s="142" t="s">
        <v>580</v>
      </c>
      <c r="C63" s="587">
        <v>0</v>
      </c>
      <c r="D63" s="587">
        <v>0</v>
      </c>
      <c r="E63" s="587">
        <v>0</v>
      </c>
      <c r="F63" s="587">
        <v>0</v>
      </c>
      <c r="G63" s="587">
        <v>0</v>
      </c>
      <c r="H63" s="502">
        <v>0</v>
      </c>
      <c r="I63" s="502">
        <v>0</v>
      </c>
      <c r="J63" s="502">
        <v>0</v>
      </c>
      <c r="K63" s="502">
        <v>0</v>
      </c>
      <c r="L63" s="502">
        <v>0</v>
      </c>
      <c r="M63" s="502">
        <f t="shared" si="0"/>
        <v>0</v>
      </c>
    </row>
    <row r="64" spans="2:14" ht="15.95" customHeight="1" thickTop="1">
      <c r="B64" s="143"/>
      <c r="C64" s="588"/>
      <c r="D64" s="588"/>
      <c r="E64" s="588"/>
      <c r="F64" s="588"/>
      <c r="G64" s="588"/>
      <c r="H64" s="500"/>
      <c r="I64" s="500"/>
      <c r="J64" s="500"/>
      <c r="K64" s="500"/>
      <c r="L64" s="500"/>
      <c r="M64" s="500" t="s">
        <v>0</v>
      </c>
    </row>
    <row r="65" spans="2:13" ht="15.95" customHeight="1">
      <c r="B65" s="142" t="s">
        <v>166</v>
      </c>
      <c r="C65" s="500"/>
      <c r="D65" s="500"/>
      <c r="E65" s="500"/>
      <c r="F65" s="500"/>
      <c r="G65" s="500"/>
      <c r="H65" s="500"/>
      <c r="I65" s="500"/>
      <c r="J65" s="500"/>
      <c r="K65" s="500"/>
      <c r="L65" s="500"/>
      <c r="M65" s="500" t="s">
        <v>0</v>
      </c>
    </row>
    <row r="66" spans="2:13" ht="15.95" customHeight="1">
      <c r="B66" s="141" t="s">
        <v>302</v>
      </c>
      <c r="C66" s="500"/>
      <c r="D66" s="500"/>
      <c r="E66" s="500"/>
      <c r="F66" s="500"/>
      <c r="G66" s="500"/>
      <c r="H66" s="500"/>
      <c r="I66" s="500"/>
      <c r="J66" s="500"/>
      <c r="K66" s="500"/>
      <c r="L66" s="500"/>
      <c r="M66" s="500" t="s">
        <v>0</v>
      </c>
    </row>
    <row r="67" spans="2:13" ht="15.95" customHeight="1">
      <c r="B67" s="143" t="s">
        <v>303</v>
      </c>
      <c r="C67" s="500">
        <v>0</v>
      </c>
      <c r="D67" s="500">
        <v>0</v>
      </c>
      <c r="E67" s="500">
        <v>0</v>
      </c>
      <c r="F67" s="500">
        <v>0</v>
      </c>
      <c r="G67" s="500">
        <v>0</v>
      </c>
      <c r="H67" s="500">
        <v>0</v>
      </c>
      <c r="I67" s="500">
        <v>0</v>
      </c>
      <c r="J67" s="500">
        <v>0</v>
      </c>
      <c r="K67" s="500">
        <v>0</v>
      </c>
      <c r="L67" s="500">
        <v>0</v>
      </c>
      <c r="M67" s="500">
        <f t="shared" si="0"/>
        <v>0</v>
      </c>
    </row>
    <row r="68" spans="2:13" ht="15.95" customHeight="1">
      <c r="B68" s="143" t="s">
        <v>304</v>
      </c>
      <c r="C68" s="500">
        <v>0</v>
      </c>
      <c r="D68" s="500">
        <v>0</v>
      </c>
      <c r="E68" s="500">
        <v>0</v>
      </c>
      <c r="F68" s="500">
        <v>0</v>
      </c>
      <c r="G68" s="500">
        <v>0</v>
      </c>
      <c r="H68" s="500">
        <v>0</v>
      </c>
      <c r="I68" s="500">
        <v>0</v>
      </c>
      <c r="J68" s="500">
        <v>0</v>
      </c>
      <c r="K68" s="500">
        <v>0</v>
      </c>
      <c r="L68" s="500">
        <v>0</v>
      </c>
      <c r="M68" s="500">
        <f t="shared" si="0"/>
        <v>0</v>
      </c>
    </row>
    <row r="69" spans="2:13" ht="15.95" customHeight="1">
      <c r="B69" s="143" t="s">
        <v>305</v>
      </c>
      <c r="C69" s="500">
        <v>0</v>
      </c>
      <c r="D69" s="500">
        <v>0</v>
      </c>
      <c r="E69" s="500">
        <v>0</v>
      </c>
      <c r="F69" s="500">
        <v>0</v>
      </c>
      <c r="G69" s="500">
        <v>0</v>
      </c>
      <c r="H69" s="500">
        <v>0</v>
      </c>
      <c r="I69" s="500">
        <v>0</v>
      </c>
      <c r="J69" s="500">
        <v>0</v>
      </c>
      <c r="K69" s="500">
        <v>0</v>
      </c>
      <c r="L69" s="500">
        <v>0</v>
      </c>
      <c r="M69" s="500">
        <f t="shared" si="0"/>
        <v>0</v>
      </c>
    </row>
    <row r="70" spans="2:13" ht="15.95" customHeight="1">
      <c r="B70" s="142"/>
      <c r="C70" s="500">
        <v>0</v>
      </c>
      <c r="D70" s="500">
        <v>0</v>
      </c>
      <c r="E70" s="500">
        <v>0</v>
      </c>
      <c r="F70" s="500">
        <v>0</v>
      </c>
      <c r="G70" s="500">
        <v>0</v>
      </c>
      <c r="H70" s="500">
        <v>0</v>
      </c>
      <c r="I70" s="500">
        <v>0</v>
      </c>
      <c r="J70" s="500">
        <v>0</v>
      </c>
      <c r="K70" s="500">
        <v>0</v>
      </c>
      <c r="L70" s="500">
        <v>0</v>
      </c>
      <c r="M70" s="500" t="s">
        <v>0</v>
      </c>
    </row>
    <row r="71" spans="2:13" ht="15.95" customHeight="1">
      <c r="B71" s="141" t="s">
        <v>307</v>
      </c>
      <c r="C71" s="500">
        <v>0</v>
      </c>
      <c r="D71" s="500">
        <v>0</v>
      </c>
      <c r="E71" s="500">
        <v>0</v>
      </c>
      <c r="F71" s="500">
        <v>0</v>
      </c>
      <c r="G71" s="500">
        <v>0</v>
      </c>
      <c r="H71" s="500">
        <v>0</v>
      </c>
      <c r="I71" s="500">
        <v>0</v>
      </c>
      <c r="J71" s="500">
        <v>0</v>
      </c>
      <c r="K71" s="500">
        <v>0</v>
      </c>
      <c r="L71" s="500">
        <v>0</v>
      </c>
      <c r="M71" s="500" t="s">
        <v>0</v>
      </c>
    </row>
    <row r="72" spans="2:13" ht="15.95" customHeight="1">
      <c r="B72" s="143" t="s">
        <v>308</v>
      </c>
      <c r="C72" s="500">
        <v>0</v>
      </c>
      <c r="D72" s="500">
        <v>0</v>
      </c>
      <c r="E72" s="500">
        <v>0</v>
      </c>
      <c r="F72" s="500">
        <v>0</v>
      </c>
      <c r="G72" s="500">
        <v>0</v>
      </c>
      <c r="H72" s="500">
        <v>0</v>
      </c>
      <c r="I72" s="500">
        <v>0</v>
      </c>
      <c r="J72" s="500">
        <v>0</v>
      </c>
      <c r="K72" s="500">
        <v>0</v>
      </c>
      <c r="L72" s="500">
        <v>0</v>
      </c>
      <c r="M72" s="500">
        <f t="shared" si="0"/>
        <v>0</v>
      </c>
    </row>
    <row r="73" spans="2:13" ht="15.95" customHeight="1">
      <c r="B73" s="143" t="s">
        <v>309</v>
      </c>
      <c r="C73" s="500">
        <v>0</v>
      </c>
      <c r="D73" s="500">
        <v>0</v>
      </c>
      <c r="E73" s="500">
        <v>0</v>
      </c>
      <c r="F73" s="500">
        <v>0</v>
      </c>
      <c r="G73" s="500">
        <v>0</v>
      </c>
      <c r="H73" s="500">
        <v>0</v>
      </c>
      <c r="I73" s="500">
        <v>0</v>
      </c>
      <c r="J73" s="500">
        <v>0</v>
      </c>
      <c r="K73" s="500">
        <v>0</v>
      </c>
      <c r="L73" s="500">
        <v>0</v>
      </c>
      <c r="M73" s="500">
        <f t="shared" si="0"/>
        <v>0</v>
      </c>
    </row>
    <row r="74" spans="2:13" ht="15.95" customHeight="1">
      <c r="B74" s="143" t="s">
        <v>310</v>
      </c>
      <c r="C74" s="500">
        <v>0</v>
      </c>
      <c r="D74" s="500">
        <v>0</v>
      </c>
      <c r="E74" s="500">
        <v>0</v>
      </c>
      <c r="F74" s="500">
        <v>0</v>
      </c>
      <c r="G74" s="500">
        <v>0</v>
      </c>
      <c r="H74" s="500">
        <v>0</v>
      </c>
      <c r="I74" s="500">
        <v>0</v>
      </c>
      <c r="J74" s="500">
        <v>0</v>
      </c>
      <c r="K74" s="500">
        <v>0</v>
      </c>
      <c r="L74" s="500">
        <v>0</v>
      </c>
      <c r="M74" s="500">
        <f t="shared" si="0"/>
        <v>0</v>
      </c>
    </row>
    <row r="75" spans="2:13" ht="15.95" customHeight="1">
      <c r="B75" s="143" t="s">
        <v>311</v>
      </c>
      <c r="C75" s="500">
        <v>0</v>
      </c>
      <c r="D75" s="500">
        <v>0</v>
      </c>
      <c r="E75" s="500">
        <v>0</v>
      </c>
      <c r="F75" s="500">
        <v>0</v>
      </c>
      <c r="G75" s="500">
        <v>0</v>
      </c>
      <c r="H75" s="500">
        <v>0</v>
      </c>
      <c r="I75" s="500">
        <v>0</v>
      </c>
      <c r="J75" s="500">
        <v>0</v>
      </c>
      <c r="K75" s="500">
        <v>0</v>
      </c>
      <c r="L75" s="500">
        <v>0</v>
      </c>
      <c r="M75" s="500">
        <f t="shared" si="0"/>
        <v>0</v>
      </c>
    </row>
    <row r="76" spans="2:13" ht="15.95" customHeight="1">
      <c r="B76" s="143" t="s">
        <v>312</v>
      </c>
      <c r="C76" s="500">
        <v>0</v>
      </c>
      <c r="D76" s="500">
        <v>0</v>
      </c>
      <c r="E76" s="500">
        <v>0</v>
      </c>
      <c r="F76" s="500">
        <v>0</v>
      </c>
      <c r="G76" s="500">
        <v>0</v>
      </c>
      <c r="H76" s="500">
        <v>0</v>
      </c>
      <c r="I76" s="500">
        <v>0</v>
      </c>
      <c r="J76" s="500">
        <v>0</v>
      </c>
      <c r="K76" s="500">
        <v>0</v>
      </c>
      <c r="L76" s="500">
        <v>0</v>
      </c>
      <c r="M76" s="500">
        <f t="shared" si="0"/>
        <v>0</v>
      </c>
    </row>
    <row r="77" spans="2:13" ht="15.95" customHeight="1">
      <c r="B77" s="143" t="s">
        <v>426</v>
      </c>
      <c r="C77" s="500">
        <v>0</v>
      </c>
      <c r="D77" s="500">
        <v>0</v>
      </c>
      <c r="E77" s="500">
        <v>0</v>
      </c>
      <c r="F77" s="500">
        <v>0</v>
      </c>
      <c r="G77" s="500">
        <v>0</v>
      </c>
      <c r="H77" s="500">
        <v>0</v>
      </c>
      <c r="I77" s="500">
        <v>0</v>
      </c>
      <c r="J77" s="500">
        <v>0</v>
      </c>
      <c r="K77" s="500">
        <v>0</v>
      </c>
      <c r="L77" s="500">
        <v>0</v>
      </c>
      <c r="M77" s="500">
        <f t="shared" si="0"/>
        <v>0</v>
      </c>
    </row>
    <row r="78" spans="2:13" ht="15.95" customHeight="1">
      <c r="B78" s="143" t="s">
        <v>479</v>
      </c>
      <c r="C78" s="500">
        <v>0</v>
      </c>
      <c r="D78" s="500">
        <v>0</v>
      </c>
      <c r="E78" s="500">
        <v>0</v>
      </c>
      <c r="F78" s="500">
        <v>0</v>
      </c>
      <c r="G78" s="500">
        <v>0</v>
      </c>
      <c r="H78" s="500">
        <v>0</v>
      </c>
      <c r="I78" s="500">
        <v>0</v>
      </c>
      <c r="J78" s="500">
        <v>0</v>
      </c>
      <c r="K78" s="500">
        <v>0</v>
      </c>
      <c r="L78" s="500">
        <v>0</v>
      </c>
      <c r="M78" s="500">
        <f t="shared" ref="M78:M98" si="1">G78+L78</f>
        <v>0</v>
      </c>
    </row>
    <row r="79" spans="2:13" ht="15.95" customHeight="1">
      <c r="B79" s="143"/>
      <c r="C79" s="500">
        <v>0</v>
      </c>
      <c r="D79" s="500">
        <v>0</v>
      </c>
      <c r="E79" s="500">
        <v>0</v>
      </c>
      <c r="F79" s="500">
        <v>0</v>
      </c>
      <c r="G79" s="500">
        <v>0</v>
      </c>
      <c r="H79" s="500">
        <v>0</v>
      </c>
      <c r="I79" s="500">
        <v>0</v>
      </c>
      <c r="J79" s="500">
        <v>0</v>
      </c>
      <c r="K79" s="500">
        <v>0</v>
      </c>
      <c r="L79" s="500">
        <v>0</v>
      </c>
      <c r="M79" s="500" t="s">
        <v>0</v>
      </c>
    </row>
    <row r="80" spans="2:13" ht="15.95" customHeight="1">
      <c r="B80" s="141" t="s">
        <v>169</v>
      </c>
      <c r="C80" s="500">
        <v>0</v>
      </c>
      <c r="D80" s="500">
        <v>0</v>
      </c>
      <c r="E80" s="500">
        <v>0</v>
      </c>
      <c r="F80" s="500">
        <v>0</v>
      </c>
      <c r="G80" s="500">
        <v>0</v>
      </c>
      <c r="H80" s="500">
        <v>0</v>
      </c>
      <c r="I80" s="500">
        <v>0</v>
      </c>
      <c r="J80" s="500">
        <v>0</v>
      </c>
      <c r="K80" s="500">
        <v>0</v>
      </c>
      <c r="L80" s="500">
        <v>0</v>
      </c>
      <c r="M80" s="500" t="s">
        <v>0</v>
      </c>
    </row>
    <row r="81" spans="2:13" ht="15.95" customHeight="1">
      <c r="B81" s="143" t="s">
        <v>313</v>
      </c>
      <c r="C81" s="500">
        <v>0</v>
      </c>
      <c r="D81" s="500">
        <v>0</v>
      </c>
      <c r="E81" s="500">
        <v>0</v>
      </c>
      <c r="F81" s="500">
        <v>0</v>
      </c>
      <c r="G81" s="500">
        <v>0</v>
      </c>
      <c r="H81" s="500">
        <v>0</v>
      </c>
      <c r="I81" s="500">
        <v>0</v>
      </c>
      <c r="J81" s="500">
        <v>0</v>
      </c>
      <c r="K81" s="500">
        <v>0</v>
      </c>
      <c r="L81" s="500">
        <v>0</v>
      </c>
      <c r="M81" s="500">
        <f t="shared" si="1"/>
        <v>0</v>
      </c>
    </row>
    <row r="82" spans="2:13" ht="15.95" customHeight="1">
      <c r="B82" s="143" t="s">
        <v>314</v>
      </c>
      <c r="C82" s="500">
        <v>0</v>
      </c>
      <c r="D82" s="500">
        <v>0</v>
      </c>
      <c r="E82" s="500">
        <v>0</v>
      </c>
      <c r="F82" s="500">
        <v>0</v>
      </c>
      <c r="G82" s="500">
        <v>0</v>
      </c>
      <c r="H82" s="500">
        <v>0</v>
      </c>
      <c r="I82" s="500">
        <v>0</v>
      </c>
      <c r="J82" s="500">
        <v>0</v>
      </c>
      <c r="K82" s="500">
        <v>0</v>
      </c>
      <c r="L82" s="500">
        <v>0</v>
      </c>
      <c r="M82" s="500">
        <f t="shared" si="1"/>
        <v>0</v>
      </c>
    </row>
    <row r="83" spans="2:13" ht="15.95" customHeight="1">
      <c r="B83" s="142"/>
      <c r="C83" s="500">
        <v>0</v>
      </c>
      <c r="D83" s="500">
        <v>0</v>
      </c>
      <c r="E83" s="500">
        <v>0</v>
      </c>
      <c r="F83" s="500">
        <v>0</v>
      </c>
      <c r="G83" s="500">
        <v>0</v>
      </c>
      <c r="H83" s="500">
        <v>0</v>
      </c>
      <c r="I83" s="500">
        <v>0</v>
      </c>
      <c r="J83" s="500">
        <v>0</v>
      </c>
      <c r="K83" s="500">
        <v>0</v>
      </c>
      <c r="L83" s="500">
        <v>0</v>
      </c>
      <c r="M83" s="500" t="s">
        <v>0</v>
      </c>
    </row>
    <row r="84" spans="2:13" ht="15.95" customHeight="1">
      <c r="B84" s="141" t="s">
        <v>170</v>
      </c>
      <c r="C84" s="500">
        <v>0</v>
      </c>
      <c r="D84" s="500">
        <v>0</v>
      </c>
      <c r="E84" s="500">
        <v>0</v>
      </c>
      <c r="F84" s="500">
        <v>0</v>
      </c>
      <c r="G84" s="500">
        <v>0</v>
      </c>
      <c r="H84" s="500">
        <v>0</v>
      </c>
      <c r="I84" s="500">
        <v>0</v>
      </c>
      <c r="J84" s="500">
        <v>0</v>
      </c>
      <c r="K84" s="500">
        <v>0</v>
      </c>
      <c r="L84" s="500">
        <v>0</v>
      </c>
      <c r="M84" s="500" t="s">
        <v>0</v>
      </c>
    </row>
    <row r="85" spans="2:13" ht="15.95" customHeight="1">
      <c r="B85" s="143" t="s">
        <v>317</v>
      </c>
      <c r="C85" s="500">
        <v>0</v>
      </c>
      <c r="D85" s="500">
        <v>0</v>
      </c>
      <c r="E85" s="500">
        <v>0</v>
      </c>
      <c r="F85" s="500">
        <v>0</v>
      </c>
      <c r="G85" s="500">
        <v>0</v>
      </c>
      <c r="H85" s="500">
        <v>0</v>
      </c>
      <c r="I85" s="500">
        <v>0</v>
      </c>
      <c r="J85" s="500">
        <v>0</v>
      </c>
      <c r="K85" s="500">
        <v>0</v>
      </c>
      <c r="L85" s="500">
        <v>0</v>
      </c>
      <c r="M85" s="500">
        <f t="shared" si="1"/>
        <v>0</v>
      </c>
    </row>
    <row r="86" spans="2:13" ht="15.95" customHeight="1">
      <c r="B86" s="143" t="s">
        <v>478</v>
      </c>
      <c r="C86" s="500">
        <v>0</v>
      </c>
      <c r="D86" s="500">
        <v>0</v>
      </c>
      <c r="E86" s="500">
        <v>0</v>
      </c>
      <c r="F86" s="500">
        <v>0</v>
      </c>
      <c r="G86" s="500">
        <v>0</v>
      </c>
      <c r="H86" s="500">
        <v>0</v>
      </c>
      <c r="I86" s="500">
        <v>0</v>
      </c>
      <c r="J86" s="500">
        <v>0</v>
      </c>
      <c r="K86" s="500">
        <v>0</v>
      </c>
      <c r="L86" s="500">
        <v>0</v>
      </c>
      <c r="M86" s="500">
        <f t="shared" si="1"/>
        <v>0</v>
      </c>
    </row>
    <row r="87" spans="2:13" ht="15.95" customHeight="1">
      <c r="B87" s="143"/>
      <c r="C87" s="500">
        <v>0</v>
      </c>
      <c r="D87" s="500">
        <v>0</v>
      </c>
      <c r="E87" s="500">
        <v>0</v>
      </c>
      <c r="F87" s="500">
        <v>0</v>
      </c>
      <c r="G87" s="500">
        <v>0</v>
      </c>
      <c r="H87" s="500">
        <v>0</v>
      </c>
      <c r="I87" s="500">
        <v>0</v>
      </c>
      <c r="J87" s="500">
        <v>0</v>
      </c>
      <c r="K87" s="500">
        <v>0</v>
      </c>
      <c r="L87" s="500">
        <v>0</v>
      </c>
      <c r="M87" s="500" t="s">
        <v>0</v>
      </c>
    </row>
    <row r="88" spans="2:13" ht="15.95" customHeight="1">
      <c r="B88" s="141" t="s">
        <v>171</v>
      </c>
      <c r="C88" s="500">
        <v>0</v>
      </c>
      <c r="D88" s="500">
        <v>0</v>
      </c>
      <c r="E88" s="500">
        <v>0</v>
      </c>
      <c r="F88" s="500">
        <v>0</v>
      </c>
      <c r="G88" s="500">
        <v>0</v>
      </c>
      <c r="H88" s="500">
        <v>0</v>
      </c>
      <c r="I88" s="500">
        <v>0</v>
      </c>
      <c r="J88" s="500">
        <v>0</v>
      </c>
      <c r="K88" s="500">
        <v>0</v>
      </c>
      <c r="L88" s="500">
        <v>0</v>
      </c>
      <c r="M88" s="500" t="s">
        <v>0</v>
      </c>
    </row>
    <row r="89" spans="2:13" ht="15.95" customHeight="1">
      <c r="B89" s="143" t="s">
        <v>319</v>
      </c>
      <c r="C89" s="500">
        <v>0</v>
      </c>
      <c r="D89" s="500">
        <v>0</v>
      </c>
      <c r="E89" s="500">
        <v>0</v>
      </c>
      <c r="F89" s="500">
        <v>0</v>
      </c>
      <c r="G89" s="500">
        <v>0</v>
      </c>
      <c r="H89" s="500">
        <v>0</v>
      </c>
      <c r="I89" s="500">
        <v>0</v>
      </c>
      <c r="J89" s="500">
        <v>0</v>
      </c>
      <c r="K89" s="500">
        <v>0</v>
      </c>
      <c r="L89" s="500">
        <v>0</v>
      </c>
      <c r="M89" s="500">
        <f t="shared" si="1"/>
        <v>0</v>
      </c>
    </row>
    <row r="90" spans="2:13" ht="15.95" customHeight="1">
      <c r="B90" s="142"/>
      <c r="C90" s="500">
        <v>0</v>
      </c>
      <c r="D90" s="500">
        <v>0</v>
      </c>
      <c r="E90" s="500">
        <v>0</v>
      </c>
      <c r="F90" s="500">
        <v>0</v>
      </c>
      <c r="G90" s="500">
        <v>0</v>
      </c>
      <c r="H90" s="500">
        <v>0</v>
      </c>
      <c r="I90" s="500">
        <v>0</v>
      </c>
      <c r="J90" s="500">
        <v>0</v>
      </c>
      <c r="K90" s="500">
        <v>0</v>
      </c>
      <c r="L90" s="500">
        <v>0</v>
      </c>
      <c r="M90" s="500" t="s">
        <v>0</v>
      </c>
    </row>
    <row r="91" spans="2:13" ht="15.95" customHeight="1">
      <c r="B91" s="141" t="s">
        <v>172</v>
      </c>
      <c r="C91" s="500">
        <v>0</v>
      </c>
      <c r="D91" s="500">
        <v>0</v>
      </c>
      <c r="E91" s="500">
        <v>0</v>
      </c>
      <c r="F91" s="500">
        <v>0</v>
      </c>
      <c r="G91" s="500">
        <v>0</v>
      </c>
      <c r="H91" s="500">
        <v>0</v>
      </c>
      <c r="I91" s="500">
        <v>0</v>
      </c>
      <c r="J91" s="500">
        <v>0</v>
      </c>
      <c r="K91" s="500">
        <v>0</v>
      </c>
      <c r="L91" s="500">
        <v>0</v>
      </c>
      <c r="M91" s="500" t="s">
        <v>0</v>
      </c>
    </row>
    <row r="92" spans="2:13" ht="15.95" customHeight="1">
      <c r="B92" s="143" t="s">
        <v>321</v>
      </c>
      <c r="C92" s="500">
        <v>0</v>
      </c>
      <c r="D92" s="500">
        <v>0</v>
      </c>
      <c r="E92" s="500">
        <v>0</v>
      </c>
      <c r="F92" s="500">
        <v>0</v>
      </c>
      <c r="G92" s="500">
        <v>0</v>
      </c>
      <c r="H92" s="500">
        <v>0</v>
      </c>
      <c r="I92" s="500">
        <v>0</v>
      </c>
      <c r="J92" s="500">
        <v>0</v>
      </c>
      <c r="K92" s="500">
        <v>0</v>
      </c>
      <c r="L92" s="500">
        <v>0</v>
      </c>
      <c r="M92" s="500">
        <f t="shared" si="1"/>
        <v>0</v>
      </c>
    </row>
    <row r="93" spans="2:13" ht="15.95" customHeight="1">
      <c r="B93" s="143" t="s">
        <v>428</v>
      </c>
      <c r="C93" s="500">
        <v>0</v>
      </c>
      <c r="D93" s="500">
        <v>0</v>
      </c>
      <c r="E93" s="500">
        <v>0</v>
      </c>
      <c r="F93" s="500">
        <v>0</v>
      </c>
      <c r="G93" s="500">
        <v>0</v>
      </c>
      <c r="H93" s="500">
        <v>0</v>
      </c>
      <c r="I93" s="500">
        <v>0</v>
      </c>
      <c r="J93" s="500">
        <v>0</v>
      </c>
      <c r="K93" s="500">
        <v>0</v>
      </c>
      <c r="L93" s="500">
        <v>0</v>
      </c>
      <c r="M93" s="500">
        <f t="shared" si="1"/>
        <v>0</v>
      </c>
    </row>
    <row r="94" spans="2:13" ht="15.95" customHeight="1">
      <c r="B94" s="143" t="s">
        <v>430</v>
      </c>
      <c r="C94" s="500">
        <v>0</v>
      </c>
      <c r="D94" s="500">
        <v>0</v>
      </c>
      <c r="E94" s="500">
        <v>0</v>
      </c>
      <c r="F94" s="500">
        <v>0</v>
      </c>
      <c r="G94" s="500">
        <v>0</v>
      </c>
      <c r="H94" s="500">
        <v>0</v>
      </c>
      <c r="I94" s="500">
        <v>0</v>
      </c>
      <c r="J94" s="500">
        <v>0</v>
      </c>
      <c r="K94" s="500">
        <v>0</v>
      </c>
      <c r="L94" s="500">
        <v>0</v>
      </c>
      <c r="M94" s="500">
        <f t="shared" si="1"/>
        <v>0</v>
      </c>
    </row>
    <row r="95" spans="2:13" ht="15.95" customHeight="1">
      <c r="B95" s="142"/>
      <c r="C95" s="500">
        <v>0</v>
      </c>
      <c r="D95" s="500">
        <v>0</v>
      </c>
      <c r="E95" s="500">
        <v>0</v>
      </c>
      <c r="F95" s="500">
        <v>0</v>
      </c>
      <c r="G95" s="500">
        <v>0</v>
      </c>
      <c r="H95" s="500">
        <v>0</v>
      </c>
      <c r="I95" s="500">
        <v>0</v>
      </c>
      <c r="J95" s="500">
        <v>0</v>
      </c>
      <c r="K95" s="500">
        <v>0</v>
      </c>
      <c r="L95" s="500">
        <v>0</v>
      </c>
      <c r="M95" s="500" t="s">
        <v>0</v>
      </c>
    </row>
    <row r="96" spans="2:13" ht="15.95" customHeight="1" thickBot="1">
      <c r="B96" s="589" t="s">
        <v>579</v>
      </c>
      <c r="C96" s="502">
        <v>0</v>
      </c>
      <c r="D96" s="502">
        <v>0</v>
      </c>
      <c r="E96" s="502">
        <v>0</v>
      </c>
      <c r="F96" s="502">
        <v>0</v>
      </c>
      <c r="G96" s="502">
        <v>0</v>
      </c>
      <c r="H96" s="502">
        <v>0</v>
      </c>
      <c r="I96" s="502">
        <v>0</v>
      </c>
      <c r="J96" s="502">
        <v>0</v>
      </c>
      <c r="K96" s="502">
        <v>0</v>
      </c>
      <c r="L96" s="502">
        <v>0</v>
      </c>
      <c r="M96" s="502">
        <f t="shared" si="1"/>
        <v>0</v>
      </c>
    </row>
    <row r="97" spans="2:13" ht="15.95" customHeight="1" thickTop="1">
      <c r="B97" s="143"/>
      <c r="C97" s="588"/>
      <c r="D97" s="500"/>
      <c r="E97" s="500"/>
      <c r="F97" s="500"/>
      <c r="G97" s="500"/>
      <c r="H97" s="500"/>
      <c r="I97" s="500"/>
      <c r="J97" s="500"/>
      <c r="K97" s="500"/>
      <c r="L97" s="500"/>
      <c r="M97" s="503" t="s">
        <v>0</v>
      </c>
    </row>
    <row r="98" spans="2:13" ht="15.95" customHeight="1">
      <c r="B98" s="142" t="s">
        <v>393</v>
      </c>
      <c r="C98" s="590">
        <v>0</v>
      </c>
      <c r="D98" s="591">
        <v>0</v>
      </c>
      <c r="E98" s="591">
        <v>0</v>
      </c>
      <c r="F98" s="591">
        <v>0</v>
      </c>
      <c r="G98" s="591">
        <v>0</v>
      </c>
      <c r="H98" s="591">
        <v>0</v>
      </c>
      <c r="I98" s="591">
        <v>0</v>
      </c>
      <c r="J98" s="591">
        <v>0</v>
      </c>
      <c r="K98" s="591">
        <v>0</v>
      </c>
      <c r="L98" s="591">
        <v>0</v>
      </c>
      <c r="M98" s="592">
        <f t="shared" si="1"/>
        <v>0</v>
      </c>
    </row>
    <row r="99" spans="2:13">
      <c r="B99" s="30"/>
      <c r="C99" s="593">
        <f>SUM(C14:C96)/2-C98</f>
        <v>0</v>
      </c>
      <c r="D99" s="592">
        <f t="shared" ref="D99:M99" si="2">SUM(D14:D96)/2-D98</f>
        <v>0</v>
      </c>
      <c r="E99" s="592">
        <f t="shared" si="2"/>
        <v>0</v>
      </c>
      <c r="F99" s="592">
        <f t="shared" si="2"/>
        <v>0</v>
      </c>
      <c r="G99" s="592">
        <f t="shared" si="2"/>
        <v>0</v>
      </c>
      <c r="H99" s="592">
        <f t="shared" si="2"/>
        <v>0</v>
      </c>
      <c r="I99" s="592">
        <f t="shared" si="2"/>
        <v>0</v>
      </c>
      <c r="J99" s="592">
        <f t="shared" si="2"/>
        <v>0</v>
      </c>
      <c r="K99" s="592">
        <f t="shared" si="2"/>
        <v>0</v>
      </c>
      <c r="L99" s="592">
        <f t="shared" si="2"/>
        <v>0</v>
      </c>
      <c r="M99" s="592">
        <f t="shared" si="2"/>
        <v>0</v>
      </c>
    </row>
    <row r="101" spans="2:13">
      <c r="C101" s="594" t="s">
        <v>0</v>
      </c>
    </row>
    <row r="103" spans="2:13">
      <c r="I103" s="306" t="s">
        <v>390</v>
      </c>
    </row>
    <row r="104" spans="2:13" ht="15.75">
      <c r="I104" s="36" t="s">
        <v>936</v>
      </c>
    </row>
    <row r="105" spans="2:13" ht="15.75">
      <c r="I105" s="36" t="s">
        <v>14</v>
      </c>
    </row>
  </sheetData>
  <mergeCells count="9">
    <mergeCell ref="B2:M2"/>
    <mergeCell ref="B6:B8"/>
    <mergeCell ref="C6:G6"/>
    <mergeCell ref="H6:L6"/>
    <mergeCell ref="M6:M8"/>
    <mergeCell ref="C7:F7"/>
    <mergeCell ref="G7:G8"/>
    <mergeCell ref="H7:K7"/>
    <mergeCell ref="L7:L8"/>
  </mergeCells>
  <printOptions horizontalCentered="1"/>
  <pageMargins left="0" right="0.15748031496063" top="0.94488188976377996" bottom="0.65748031500000004" header="0.31496062992126" footer="0.31496062992126"/>
  <pageSetup paperSize="9" scale="50" firstPageNumber="18" orientation="landscape" useFirstPageNumber="1" r:id="rId1"/>
  <headerFooter>
    <oddFooter>&amp;C&amp;P</oddFooter>
  </headerFooter>
  <rowBreaks count="1" manualBreakCount="1">
    <brk id="58" max="13" man="1"/>
  </rowBreaks>
</worksheet>
</file>

<file path=xl/worksheets/sheet18.xml><?xml version="1.0" encoding="utf-8"?>
<worksheet xmlns="http://schemas.openxmlformats.org/spreadsheetml/2006/main" xmlns:r="http://schemas.openxmlformats.org/officeDocument/2006/relationships">
  <sheetPr codeName="Sheet29">
    <tabColor rgb="FFFF0000"/>
  </sheetPr>
  <dimension ref="B1:O115"/>
  <sheetViews>
    <sheetView topLeftCell="A88" workbookViewId="0">
      <selection activeCell="B102" sqref="B102"/>
    </sheetView>
  </sheetViews>
  <sheetFormatPr defaultColWidth="9.140625" defaultRowHeight="15"/>
  <cols>
    <col min="1" max="1" width="5.5703125" customWidth="1"/>
    <col min="2" max="2" width="56.85546875" style="100" customWidth="1"/>
    <col min="3" max="3" width="7.28515625" style="100" customWidth="1"/>
    <col min="4" max="4" width="10" style="100" customWidth="1"/>
    <col min="5" max="5" width="15" style="100" customWidth="1"/>
    <col min="6" max="6" width="14.7109375" style="100" customWidth="1"/>
    <col min="7" max="7" width="10.5703125" style="100" customWidth="1"/>
    <col min="8" max="8" width="16.85546875" style="100" customWidth="1"/>
    <col min="9" max="9" width="14.28515625" style="100" customWidth="1"/>
    <col min="10" max="10" width="14.7109375" style="100" customWidth="1"/>
    <col min="11" max="11" width="18" style="100" customWidth="1"/>
    <col min="12" max="12" width="17.28515625" style="100" customWidth="1"/>
    <col min="13" max="13" width="14.28515625" style="100" customWidth="1"/>
    <col min="14" max="14" width="18.5703125" customWidth="1"/>
    <col min="15" max="15" width="3" customWidth="1"/>
  </cols>
  <sheetData>
    <row r="1" spans="2:15" s="595" customFormat="1" ht="17.25" customHeight="1">
      <c r="B1" s="314"/>
      <c r="C1" s="314"/>
      <c r="D1" s="314"/>
      <c r="E1" s="314"/>
      <c r="F1" s="314"/>
      <c r="G1" s="314"/>
      <c r="H1" s="314"/>
      <c r="I1" s="314"/>
      <c r="J1" s="314"/>
      <c r="K1" s="314"/>
      <c r="L1" s="314"/>
      <c r="N1" s="315" t="s">
        <v>405</v>
      </c>
    </row>
    <row r="2" spans="2:15" ht="21" customHeight="1">
      <c r="B2" s="911" t="s">
        <v>948</v>
      </c>
      <c r="C2" s="911"/>
      <c r="D2" s="911"/>
      <c r="E2" s="911"/>
      <c r="F2" s="911"/>
      <c r="G2" s="911"/>
      <c r="H2" s="911"/>
      <c r="I2" s="911"/>
      <c r="J2" s="911"/>
      <c r="K2" s="911"/>
      <c r="L2" s="911"/>
      <c r="M2" s="911"/>
      <c r="N2" s="911"/>
    </row>
    <row r="3" spans="2:15" ht="12" customHeight="1">
      <c r="B3" s="147"/>
      <c r="C3" s="147"/>
      <c r="D3" s="147"/>
      <c r="E3" s="147"/>
      <c r="F3" s="147"/>
      <c r="G3" s="147"/>
      <c r="H3" s="147"/>
      <c r="I3" s="147"/>
      <c r="J3" s="147"/>
      <c r="K3" s="147"/>
      <c r="L3" s="147"/>
      <c r="M3" s="147"/>
    </row>
    <row r="4" spans="2:15" ht="15" customHeight="1">
      <c r="B4" s="38" t="s">
        <v>56</v>
      </c>
      <c r="C4" s="38"/>
      <c r="D4" s="68"/>
      <c r="F4" s="38" t="s">
        <v>797</v>
      </c>
      <c r="G4" s="69"/>
      <c r="H4" s="147"/>
      <c r="I4" s="147"/>
      <c r="J4" s="147"/>
      <c r="K4" s="147"/>
      <c r="L4" s="147"/>
      <c r="N4" s="596"/>
      <c r="O4" s="596"/>
    </row>
    <row r="5" spans="2:15" ht="15" customHeight="1">
      <c r="B5" s="74" t="s">
        <v>34</v>
      </c>
      <c r="C5" s="74"/>
      <c r="D5" s="68"/>
      <c r="E5" s="74"/>
      <c r="F5" s="69"/>
      <c r="G5" s="69"/>
      <c r="H5" s="147"/>
      <c r="I5" s="147"/>
      <c r="J5" s="147"/>
      <c r="K5" s="147"/>
      <c r="L5" s="147"/>
      <c r="N5" s="596"/>
      <c r="O5" s="596"/>
    </row>
    <row r="6" spans="2:15" ht="15" customHeight="1">
      <c r="B6" s="74" t="s">
        <v>569</v>
      </c>
      <c r="C6" s="74"/>
      <c r="D6" s="68"/>
      <c r="E6" s="74"/>
      <c r="F6" s="69"/>
      <c r="G6" s="69"/>
      <c r="H6" s="147"/>
      <c r="I6" s="147"/>
      <c r="J6" s="147"/>
      <c r="K6" s="147"/>
      <c r="L6" s="147"/>
      <c r="N6" s="596"/>
      <c r="O6" s="596"/>
    </row>
    <row r="7" spans="2:15" ht="15" customHeight="1">
      <c r="B7" s="147"/>
      <c r="C7" s="147"/>
      <c r="D7" s="147"/>
      <c r="E7" s="147"/>
      <c r="F7" s="147"/>
      <c r="G7" s="147"/>
      <c r="H7" s="147"/>
      <c r="I7" s="147"/>
      <c r="J7" s="147"/>
      <c r="K7" s="147"/>
      <c r="L7" s="147"/>
      <c r="M7" s="123" t="s">
        <v>9</v>
      </c>
      <c r="N7" s="596"/>
      <c r="O7" s="596"/>
    </row>
    <row r="8" spans="2:15" ht="20.25" customHeight="1">
      <c r="B8" s="915" t="s">
        <v>215</v>
      </c>
      <c r="C8" s="597"/>
      <c r="D8" s="912" t="s">
        <v>270</v>
      </c>
      <c r="E8" s="913"/>
      <c r="F8" s="913"/>
      <c r="G8" s="913"/>
      <c r="H8" s="914"/>
      <c r="I8" s="915" t="s">
        <v>271</v>
      </c>
      <c r="J8" s="915"/>
      <c r="K8" s="915"/>
      <c r="L8" s="912" t="s">
        <v>324</v>
      </c>
      <c r="M8" s="913"/>
      <c r="N8" s="914"/>
      <c r="O8" s="1"/>
    </row>
    <row r="9" spans="2:15" ht="75">
      <c r="B9" s="916"/>
      <c r="C9" s="598" t="s">
        <v>147</v>
      </c>
      <c r="D9" s="912" t="s">
        <v>490</v>
      </c>
      <c r="E9" s="33" t="s">
        <v>498</v>
      </c>
      <c r="F9" s="33" t="s">
        <v>499</v>
      </c>
      <c r="G9" s="33" t="s">
        <v>584</v>
      </c>
      <c r="H9" s="33" t="s">
        <v>497</v>
      </c>
      <c r="I9" s="33" t="s">
        <v>409</v>
      </c>
      <c r="J9" s="33" t="s">
        <v>585</v>
      </c>
      <c r="K9" s="33" t="s">
        <v>8</v>
      </c>
      <c r="L9" s="33" t="s">
        <v>325</v>
      </c>
      <c r="M9" s="33" t="s">
        <v>326</v>
      </c>
      <c r="N9" s="491" t="s">
        <v>586</v>
      </c>
      <c r="O9" s="1"/>
    </row>
    <row r="10" spans="2:15" ht="28.5" customHeight="1">
      <c r="B10" s="917"/>
      <c r="C10" s="599"/>
      <c r="D10" s="912"/>
      <c r="E10" s="600" t="s">
        <v>2</v>
      </c>
      <c r="F10" s="600" t="s">
        <v>3</v>
      </c>
      <c r="G10" s="601" t="s">
        <v>111</v>
      </c>
      <c r="H10" s="601" t="s">
        <v>112</v>
      </c>
      <c r="I10" s="600" t="s">
        <v>6</v>
      </c>
      <c r="J10" s="600" t="s">
        <v>7</v>
      </c>
      <c r="K10" s="601" t="s">
        <v>406</v>
      </c>
      <c r="L10" s="600" t="s">
        <v>407</v>
      </c>
      <c r="M10" s="601" t="s">
        <v>408</v>
      </c>
      <c r="N10" s="602"/>
      <c r="O10" s="1"/>
    </row>
    <row r="11" spans="2:15">
      <c r="B11" s="141" t="s">
        <v>160</v>
      </c>
      <c r="C11" s="141"/>
      <c r="D11" s="143"/>
      <c r="E11" s="143"/>
      <c r="F11" s="143"/>
      <c r="G11" s="603"/>
      <c r="H11" s="143"/>
      <c r="I11" s="143"/>
      <c r="J11" s="143"/>
      <c r="K11" s="143"/>
      <c r="L11" s="143"/>
      <c r="M11" s="143"/>
      <c r="N11" s="604"/>
      <c r="O11" s="1"/>
    </row>
    <row r="12" spans="2:15">
      <c r="B12" s="141"/>
      <c r="C12" s="141"/>
      <c r="D12" s="143"/>
      <c r="E12" s="143"/>
      <c r="F12" s="143"/>
      <c r="G12" s="603"/>
      <c r="H12" s="143"/>
      <c r="I12" s="143"/>
      <c r="J12" s="143"/>
      <c r="K12" s="143"/>
      <c r="L12" s="143"/>
      <c r="M12" s="143"/>
      <c r="N12" s="605"/>
      <c r="O12" s="1"/>
    </row>
    <row r="13" spans="2:15" ht="31.5" customHeight="1">
      <c r="B13" s="142" t="s">
        <v>905</v>
      </c>
      <c r="C13" s="606">
        <v>3</v>
      </c>
      <c r="D13" s="143"/>
      <c r="E13" s="143"/>
      <c r="F13" s="143"/>
      <c r="G13" s="143"/>
      <c r="H13" s="143"/>
      <c r="I13" s="143"/>
      <c r="J13" s="143"/>
      <c r="K13" s="143"/>
      <c r="L13" s="143"/>
      <c r="M13" s="143"/>
      <c r="N13" s="605"/>
      <c r="O13" s="1"/>
    </row>
    <row r="14" spans="2:15" ht="15.95" customHeight="1">
      <c r="B14" s="141" t="s">
        <v>17</v>
      </c>
      <c r="C14" s="607"/>
      <c r="D14" s="143"/>
      <c r="E14" s="143"/>
      <c r="F14" s="143"/>
      <c r="G14" s="143"/>
      <c r="H14" s="143"/>
      <c r="I14" s="143"/>
      <c r="J14" s="143"/>
      <c r="K14" s="143"/>
      <c r="L14" s="143"/>
      <c r="M14" s="143"/>
      <c r="N14" s="608"/>
      <c r="O14" s="1"/>
    </row>
    <row r="15" spans="2:15" ht="15.95" customHeight="1">
      <c r="B15" s="143" t="s">
        <v>272</v>
      </c>
      <c r="C15" s="606"/>
      <c r="D15" s="609" t="s">
        <v>0</v>
      </c>
      <c r="E15" s="610">
        <v>0</v>
      </c>
      <c r="F15" s="610">
        <v>0</v>
      </c>
      <c r="G15" s="610">
        <v>0</v>
      </c>
      <c r="H15" s="610">
        <v>0</v>
      </c>
      <c r="I15" s="610">
        <v>0</v>
      </c>
      <c r="J15" s="610">
        <v>0</v>
      </c>
      <c r="K15" s="610">
        <v>0</v>
      </c>
      <c r="L15" s="610">
        <v>0</v>
      </c>
      <c r="M15" s="610" t="s">
        <v>0</v>
      </c>
      <c r="N15" s="611"/>
      <c r="O15" s="1"/>
    </row>
    <row r="16" spans="2:15" ht="15.95" customHeight="1">
      <c r="B16" s="143" t="s">
        <v>273</v>
      </c>
      <c r="C16" s="606"/>
      <c r="D16" s="609" t="s">
        <v>0</v>
      </c>
      <c r="E16" s="610">
        <v>0</v>
      </c>
      <c r="F16" s="610">
        <v>0</v>
      </c>
      <c r="G16" s="610">
        <v>0</v>
      </c>
      <c r="H16" s="610">
        <v>0</v>
      </c>
      <c r="I16" s="610">
        <v>0</v>
      </c>
      <c r="J16" s="610">
        <v>0</v>
      </c>
      <c r="K16" s="610">
        <v>0</v>
      </c>
      <c r="L16" s="610">
        <v>0</v>
      </c>
      <c r="M16" s="610" t="s">
        <v>0</v>
      </c>
      <c r="N16" s="611"/>
      <c r="O16" s="1"/>
    </row>
    <row r="17" spans="2:15" ht="15.95" customHeight="1">
      <c r="B17" s="143" t="s">
        <v>274</v>
      </c>
      <c r="C17" s="606"/>
      <c r="D17" s="609" t="s">
        <v>0</v>
      </c>
      <c r="E17" s="610">
        <v>0</v>
      </c>
      <c r="F17" s="610">
        <v>0</v>
      </c>
      <c r="G17" s="610">
        <v>0</v>
      </c>
      <c r="H17" s="610">
        <v>0</v>
      </c>
      <c r="I17" s="610">
        <v>0</v>
      </c>
      <c r="J17" s="610">
        <v>0</v>
      </c>
      <c r="K17" s="610">
        <v>0</v>
      </c>
      <c r="L17" s="610">
        <v>0</v>
      </c>
      <c r="M17" s="610" t="s">
        <v>0</v>
      </c>
      <c r="N17" s="611"/>
      <c r="O17" s="1"/>
    </row>
    <row r="18" spans="2:15" ht="15.95" customHeight="1">
      <c r="B18" s="612" t="s">
        <v>587</v>
      </c>
      <c r="C18" s="613"/>
      <c r="D18" s="609"/>
      <c r="E18" s="614">
        <v>0</v>
      </c>
      <c r="F18" s="614">
        <v>0</v>
      </c>
      <c r="G18" s="614">
        <v>0</v>
      </c>
      <c r="H18" s="614">
        <v>0</v>
      </c>
      <c r="I18" s="614">
        <v>0</v>
      </c>
      <c r="J18" s="614">
        <v>0</v>
      </c>
      <c r="K18" s="614">
        <v>0</v>
      </c>
      <c r="L18" s="614">
        <v>0</v>
      </c>
      <c r="M18" s="614">
        <v>0</v>
      </c>
      <c r="N18" s="611"/>
      <c r="O18" s="1"/>
    </row>
    <row r="19" spans="2:15" ht="24" customHeight="1">
      <c r="B19" s="142" t="s">
        <v>906</v>
      </c>
      <c r="C19" s="606">
        <v>4</v>
      </c>
      <c r="D19" s="609"/>
      <c r="E19" s="610"/>
      <c r="F19" s="610"/>
      <c r="G19" s="610"/>
      <c r="H19" s="610"/>
      <c r="I19" s="610"/>
      <c r="J19" s="610"/>
      <c r="K19" s="610"/>
      <c r="L19" s="610"/>
      <c r="M19" s="610"/>
      <c r="N19" s="611"/>
      <c r="O19" s="1"/>
    </row>
    <row r="20" spans="2:15" ht="15.95" customHeight="1">
      <c r="B20" s="141" t="s">
        <v>217</v>
      </c>
      <c r="C20" s="607"/>
      <c r="D20" s="609"/>
      <c r="E20" s="610"/>
      <c r="F20" s="610"/>
      <c r="G20" s="610"/>
      <c r="H20" s="610"/>
      <c r="I20" s="610"/>
      <c r="J20" s="610"/>
      <c r="K20" s="610"/>
      <c r="L20" s="610"/>
      <c r="M20" s="610"/>
      <c r="N20" s="611"/>
      <c r="O20" s="1"/>
    </row>
    <row r="21" spans="2:15" ht="15.95" customHeight="1">
      <c r="B21" s="144" t="s">
        <v>275</v>
      </c>
      <c r="C21" s="615"/>
      <c r="D21" s="609" t="s">
        <v>0</v>
      </c>
      <c r="E21" s="610">
        <v>0</v>
      </c>
      <c r="F21" s="610">
        <v>0</v>
      </c>
      <c r="G21" s="610">
        <v>0</v>
      </c>
      <c r="H21" s="610">
        <v>0</v>
      </c>
      <c r="I21" s="610">
        <v>0</v>
      </c>
      <c r="J21" s="610">
        <v>0</v>
      </c>
      <c r="K21" s="610">
        <v>0</v>
      </c>
      <c r="L21" s="610">
        <v>0</v>
      </c>
      <c r="M21" s="610" t="s">
        <v>0</v>
      </c>
      <c r="N21" s="611"/>
      <c r="O21" s="1"/>
    </row>
    <row r="22" spans="2:15" ht="15.95" customHeight="1">
      <c r="B22" s="144" t="s">
        <v>276</v>
      </c>
      <c r="C22" s="598"/>
      <c r="D22" s="616"/>
      <c r="E22" s="610">
        <v>0</v>
      </c>
      <c r="F22" s="610">
        <v>0</v>
      </c>
      <c r="G22" s="610">
        <v>0</v>
      </c>
      <c r="H22" s="610">
        <v>0</v>
      </c>
      <c r="I22" s="610">
        <v>0</v>
      </c>
      <c r="J22" s="610">
        <v>0</v>
      </c>
      <c r="K22" s="610">
        <v>0</v>
      </c>
      <c r="L22" s="610">
        <v>0</v>
      </c>
      <c r="M22" s="610">
        <v>0</v>
      </c>
      <c r="N22" s="611"/>
      <c r="O22" s="1"/>
    </row>
    <row r="23" spans="2:15" ht="15.95" customHeight="1">
      <c r="B23" s="150" t="s">
        <v>330</v>
      </c>
      <c r="C23" s="615"/>
      <c r="D23" s="609"/>
      <c r="E23" s="614">
        <v>0</v>
      </c>
      <c r="F23" s="614">
        <v>0</v>
      </c>
      <c r="G23" s="614">
        <v>0</v>
      </c>
      <c r="H23" s="614">
        <v>0</v>
      </c>
      <c r="I23" s="614">
        <v>0</v>
      </c>
      <c r="J23" s="614">
        <v>0</v>
      </c>
      <c r="K23" s="614">
        <v>0</v>
      </c>
      <c r="L23" s="614">
        <v>0</v>
      </c>
      <c r="M23" s="614">
        <v>0</v>
      </c>
      <c r="N23" s="611"/>
      <c r="O23" s="1"/>
    </row>
    <row r="24" spans="2:15" ht="15.95" customHeight="1">
      <c r="B24" s="300" t="s">
        <v>218</v>
      </c>
      <c r="C24" s="617"/>
      <c r="D24" s="616"/>
      <c r="E24" s="610"/>
      <c r="F24" s="610"/>
      <c r="G24" s="610"/>
      <c r="H24" s="610"/>
      <c r="I24" s="610"/>
      <c r="J24" s="610"/>
      <c r="K24" s="610"/>
      <c r="L24" s="610"/>
      <c r="M24" s="610"/>
      <c r="N24" s="611"/>
      <c r="O24" s="1"/>
    </row>
    <row r="25" spans="2:15" ht="15.95" customHeight="1">
      <c r="B25" s="144" t="s">
        <v>277</v>
      </c>
      <c r="C25" s="615"/>
      <c r="D25" s="609" t="s">
        <v>0</v>
      </c>
      <c r="E25" s="610">
        <v>0</v>
      </c>
      <c r="F25" s="610">
        <v>0</v>
      </c>
      <c r="G25" s="610">
        <v>0</v>
      </c>
      <c r="H25" s="610">
        <v>0</v>
      </c>
      <c r="I25" s="610">
        <v>0</v>
      </c>
      <c r="J25" s="610">
        <v>0</v>
      </c>
      <c r="K25" s="610">
        <v>0</v>
      </c>
      <c r="L25" s="610">
        <v>0</v>
      </c>
      <c r="M25" s="610" t="s">
        <v>0</v>
      </c>
      <c r="N25" s="611"/>
      <c r="O25" s="1"/>
    </row>
    <row r="26" spans="2:15" ht="15.95" customHeight="1">
      <c r="B26" s="145" t="s">
        <v>278</v>
      </c>
      <c r="C26" s="615"/>
      <c r="D26" s="609" t="s">
        <v>0</v>
      </c>
      <c r="E26" s="610">
        <v>0</v>
      </c>
      <c r="F26" s="610">
        <v>0</v>
      </c>
      <c r="G26" s="610">
        <v>0</v>
      </c>
      <c r="H26" s="610">
        <v>0</v>
      </c>
      <c r="I26" s="610">
        <v>0</v>
      </c>
      <c r="J26" s="610">
        <v>0</v>
      </c>
      <c r="K26" s="610">
        <v>0</v>
      </c>
      <c r="L26" s="610">
        <v>0</v>
      </c>
      <c r="M26" s="610" t="s">
        <v>0</v>
      </c>
      <c r="N26" s="611"/>
      <c r="O26" s="1"/>
    </row>
    <row r="27" spans="2:15" ht="15.95" customHeight="1">
      <c r="B27" s="145" t="s">
        <v>279</v>
      </c>
      <c r="C27" s="615"/>
      <c r="D27" s="609" t="s">
        <v>0</v>
      </c>
      <c r="E27" s="610">
        <v>0</v>
      </c>
      <c r="F27" s="610">
        <v>0</v>
      </c>
      <c r="G27" s="610">
        <v>0</v>
      </c>
      <c r="H27" s="610">
        <v>0</v>
      </c>
      <c r="I27" s="610">
        <v>0</v>
      </c>
      <c r="J27" s="610">
        <v>0</v>
      </c>
      <c r="K27" s="610">
        <v>0</v>
      </c>
      <c r="L27" s="610">
        <v>0</v>
      </c>
      <c r="M27" s="610" t="s">
        <v>0</v>
      </c>
      <c r="N27" s="611"/>
      <c r="O27" s="1"/>
    </row>
    <row r="28" spans="2:15" ht="15.95" customHeight="1">
      <c r="B28" s="143" t="s">
        <v>280</v>
      </c>
      <c r="C28" s="606"/>
      <c r="D28" s="609" t="s">
        <v>0</v>
      </c>
      <c r="E28" s="610">
        <v>0</v>
      </c>
      <c r="F28" s="610">
        <v>0</v>
      </c>
      <c r="G28" s="610">
        <v>0</v>
      </c>
      <c r="H28" s="610">
        <v>0</v>
      </c>
      <c r="I28" s="610">
        <v>0</v>
      </c>
      <c r="J28" s="610">
        <v>0</v>
      </c>
      <c r="K28" s="610">
        <v>0</v>
      </c>
      <c r="L28" s="610">
        <v>0</v>
      </c>
      <c r="M28" s="610" t="s">
        <v>0</v>
      </c>
      <c r="N28" s="611"/>
      <c r="O28" s="1"/>
    </row>
    <row r="29" spans="2:15" ht="15.95" customHeight="1">
      <c r="B29" s="143" t="s">
        <v>281</v>
      </c>
      <c r="C29" s="606"/>
      <c r="D29" s="609" t="s">
        <v>0</v>
      </c>
      <c r="E29" s="610">
        <v>0</v>
      </c>
      <c r="F29" s="610">
        <v>0</v>
      </c>
      <c r="G29" s="610">
        <v>0</v>
      </c>
      <c r="H29" s="610">
        <v>0</v>
      </c>
      <c r="I29" s="610">
        <v>0</v>
      </c>
      <c r="J29" s="610">
        <v>0</v>
      </c>
      <c r="K29" s="610">
        <v>0</v>
      </c>
      <c r="L29" s="610">
        <v>0</v>
      </c>
      <c r="M29" s="610" t="s">
        <v>0</v>
      </c>
      <c r="N29" s="611"/>
      <c r="O29" s="1"/>
    </row>
    <row r="30" spans="2:15" ht="15.95" customHeight="1">
      <c r="B30" s="143" t="s">
        <v>588</v>
      </c>
      <c r="C30" s="606"/>
      <c r="D30" s="609"/>
      <c r="E30" s="610">
        <v>0</v>
      </c>
      <c r="F30" s="610">
        <v>0</v>
      </c>
      <c r="G30" s="610">
        <v>0</v>
      </c>
      <c r="H30" s="610">
        <v>0</v>
      </c>
      <c r="I30" s="610">
        <v>0</v>
      </c>
      <c r="J30" s="610">
        <v>0</v>
      </c>
      <c r="K30" s="610">
        <v>0</v>
      </c>
      <c r="L30" s="610">
        <v>0</v>
      </c>
      <c r="M30" s="610">
        <v>0</v>
      </c>
      <c r="N30" s="611"/>
      <c r="O30" s="1"/>
    </row>
    <row r="31" spans="2:15" ht="15.95" customHeight="1">
      <c r="B31" s="142" t="s">
        <v>331</v>
      </c>
      <c r="C31" s="606"/>
      <c r="D31" s="609"/>
      <c r="E31" s="614">
        <v>0</v>
      </c>
      <c r="F31" s="614">
        <v>0</v>
      </c>
      <c r="G31" s="614">
        <v>0</v>
      </c>
      <c r="H31" s="614">
        <v>0</v>
      </c>
      <c r="I31" s="614">
        <v>0</v>
      </c>
      <c r="J31" s="614">
        <v>0</v>
      </c>
      <c r="K31" s="614">
        <v>0</v>
      </c>
      <c r="L31" s="614">
        <v>0</v>
      </c>
      <c r="M31" s="614">
        <v>0</v>
      </c>
      <c r="N31" s="611"/>
      <c r="O31" s="1"/>
    </row>
    <row r="32" spans="2:15" ht="15.95" customHeight="1">
      <c r="B32" s="141" t="s">
        <v>219</v>
      </c>
      <c r="C32" s="607"/>
      <c r="D32" s="609"/>
      <c r="E32" s="610"/>
      <c r="F32" s="610"/>
      <c r="G32" s="610"/>
      <c r="H32" s="610"/>
      <c r="I32" s="610"/>
      <c r="J32" s="610"/>
      <c r="K32" s="610"/>
      <c r="L32" s="610"/>
      <c r="M32" s="610"/>
      <c r="N32" s="611"/>
      <c r="O32" s="1"/>
    </row>
    <row r="33" spans="2:15" ht="15.95" customHeight="1">
      <c r="B33" s="143" t="s">
        <v>282</v>
      </c>
      <c r="C33" s="606"/>
      <c r="D33" s="609" t="s">
        <v>0</v>
      </c>
      <c r="E33" s="610">
        <v>0</v>
      </c>
      <c r="F33" s="610">
        <v>0</v>
      </c>
      <c r="G33" s="610">
        <v>0</v>
      </c>
      <c r="H33" s="610">
        <v>0</v>
      </c>
      <c r="I33" s="610">
        <v>0</v>
      </c>
      <c r="J33" s="610">
        <v>0</v>
      </c>
      <c r="K33" s="610">
        <v>0</v>
      </c>
      <c r="L33" s="610">
        <v>0</v>
      </c>
      <c r="M33" s="610" t="s">
        <v>0</v>
      </c>
      <c r="N33" s="611"/>
      <c r="O33" s="1"/>
    </row>
    <row r="34" spans="2:15" ht="15.95" customHeight="1">
      <c r="B34" s="143" t="s">
        <v>283</v>
      </c>
      <c r="C34" s="606"/>
      <c r="D34" s="609" t="s">
        <v>0</v>
      </c>
      <c r="E34" s="610">
        <v>0</v>
      </c>
      <c r="F34" s="610">
        <v>0</v>
      </c>
      <c r="G34" s="610">
        <v>0</v>
      </c>
      <c r="H34" s="610">
        <v>0</v>
      </c>
      <c r="I34" s="610">
        <v>0</v>
      </c>
      <c r="J34" s="610">
        <v>0</v>
      </c>
      <c r="K34" s="610">
        <v>0</v>
      </c>
      <c r="L34" s="610">
        <v>0</v>
      </c>
      <c r="M34" s="610" t="s">
        <v>0</v>
      </c>
      <c r="N34" s="611"/>
      <c r="O34" s="1"/>
    </row>
    <row r="35" spans="2:15" ht="15.95" customHeight="1">
      <c r="B35" s="143" t="s">
        <v>284</v>
      </c>
      <c r="C35" s="606"/>
      <c r="D35" s="609" t="s">
        <v>0</v>
      </c>
      <c r="E35" s="610">
        <v>0</v>
      </c>
      <c r="F35" s="610">
        <v>0</v>
      </c>
      <c r="G35" s="610">
        <v>0</v>
      </c>
      <c r="H35" s="610">
        <v>0</v>
      </c>
      <c r="I35" s="610">
        <v>0</v>
      </c>
      <c r="J35" s="610">
        <v>0</v>
      </c>
      <c r="K35" s="610">
        <v>0</v>
      </c>
      <c r="L35" s="610">
        <v>0</v>
      </c>
      <c r="M35" s="610" t="s">
        <v>0</v>
      </c>
      <c r="N35" s="611"/>
      <c r="O35" s="1"/>
    </row>
    <row r="36" spans="2:15" ht="15.95" customHeight="1">
      <c r="B36" s="143" t="s">
        <v>576</v>
      </c>
      <c r="C36" s="606"/>
      <c r="D36" s="609"/>
      <c r="E36" s="610">
        <v>0</v>
      </c>
      <c r="F36" s="610">
        <v>0</v>
      </c>
      <c r="G36" s="610">
        <v>0</v>
      </c>
      <c r="H36" s="610">
        <v>0</v>
      </c>
      <c r="I36" s="610">
        <v>0</v>
      </c>
      <c r="J36" s="610">
        <v>0</v>
      </c>
      <c r="K36" s="610">
        <v>0</v>
      </c>
      <c r="L36" s="610">
        <v>0</v>
      </c>
      <c r="M36" s="610">
        <v>0</v>
      </c>
      <c r="N36" s="611"/>
      <c r="O36" s="1"/>
    </row>
    <row r="37" spans="2:15" ht="15.95" customHeight="1">
      <c r="B37" s="143" t="s">
        <v>577</v>
      </c>
      <c r="C37" s="606"/>
      <c r="D37" s="609"/>
      <c r="E37" s="610">
        <v>0</v>
      </c>
      <c r="F37" s="610">
        <v>0</v>
      </c>
      <c r="G37" s="610">
        <v>0</v>
      </c>
      <c r="H37" s="610">
        <v>0</v>
      </c>
      <c r="I37" s="610">
        <v>0</v>
      </c>
      <c r="J37" s="610">
        <v>0</v>
      </c>
      <c r="K37" s="610">
        <v>0</v>
      </c>
      <c r="L37" s="610">
        <v>0</v>
      </c>
      <c r="M37" s="610">
        <v>0</v>
      </c>
      <c r="N37" s="611"/>
      <c r="O37" s="1"/>
    </row>
    <row r="38" spans="2:15" ht="15.95" customHeight="1">
      <c r="B38" s="142" t="s">
        <v>332</v>
      </c>
      <c r="C38" s="606"/>
      <c r="D38" s="609"/>
      <c r="E38" s="614">
        <v>0</v>
      </c>
      <c r="F38" s="614">
        <v>0</v>
      </c>
      <c r="G38" s="614">
        <v>0</v>
      </c>
      <c r="H38" s="614">
        <v>0</v>
      </c>
      <c r="I38" s="614">
        <v>0</v>
      </c>
      <c r="J38" s="614">
        <v>0</v>
      </c>
      <c r="K38" s="614">
        <v>0</v>
      </c>
      <c r="L38" s="614">
        <v>0</v>
      </c>
      <c r="M38" s="614">
        <v>0</v>
      </c>
      <c r="N38" s="611"/>
      <c r="O38" s="1"/>
    </row>
    <row r="39" spans="2:15" ht="15.95" customHeight="1">
      <c r="B39" s="141" t="s">
        <v>220</v>
      </c>
      <c r="C39" s="607"/>
      <c r="D39" s="609"/>
      <c r="E39" s="610"/>
      <c r="F39" s="610"/>
      <c r="G39" s="610"/>
      <c r="H39" s="610"/>
      <c r="I39" s="610"/>
      <c r="J39" s="610"/>
      <c r="K39" s="610"/>
      <c r="L39" s="610"/>
      <c r="M39" s="610"/>
      <c r="N39" s="611"/>
      <c r="O39" s="1"/>
    </row>
    <row r="40" spans="2:15" ht="15.95" customHeight="1">
      <c r="B40" s="143" t="s">
        <v>285</v>
      </c>
      <c r="C40" s="606"/>
      <c r="D40" s="609" t="s">
        <v>0</v>
      </c>
      <c r="E40" s="610">
        <v>0</v>
      </c>
      <c r="F40" s="610">
        <v>0</v>
      </c>
      <c r="G40" s="610">
        <v>0</v>
      </c>
      <c r="H40" s="610">
        <v>0</v>
      </c>
      <c r="I40" s="610">
        <v>0</v>
      </c>
      <c r="J40" s="610">
        <v>0</v>
      </c>
      <c r="K40" s="610">
        <v>0</v>
      </c>
      <c r="L40" s="610">
        <v>0</v>
      </c>
      <c r="M40" s="610" t="s">
        <v>0</v>
      </c>
      <c r="N40" s="611"/>
      <c r="O40" s="1"/>
    </row>
    <row r="41" spans="2:15" ht="15.95" customHeight="1">
      <c r="B41" s="143" t="s">
        <v>286</v>
      </c>
      <c r="C41" s="606"/>
      <c r="D41" s="609" t="s">
        <v>0</v>
      </c>
      <c r="E41" s="610">
        <v>0</v>
      </c>
      <c r="F41" s="610">
        <v>0</v>
      </c>
      <c r="G41" s="610">
        <v>0</v>
      </c>
      <c r="H41" s="610">
        <v>0</v>
      </c>
      <c r="I41" s="610">
        <v>0</v>
      </c>
      <c r="J41" s="610">
        <v>0</v>
      </c>
      <c r="K41" s="610">
        <v>0</v>
      </c>
      <c r="L41" s="610">
        <v>0</v>
      </c>
      <c r="M41" s="610" t="s">
        <v>0</v>
      </c>
      <c r="N41" s="611"/>
      <c r="O41" s="1"/>
    </row>
    <row r="42" spans="2:15" ht="15.95" customHeight="1">
      <c r="B42" s="143" t="s">
        <v>287</v>
      </c>
      <c r="C42" s="606"/>
      <c r="D42" s="609" t="s">
        <v>0</v>
      </c>
      <c r="E42" s="610">
        <v>0</v>
      </c>
      <c r="F42" s="610">
        <v>0</v>
      </c>
      <c r="G42" s="610">
        <v>0</v>
      </c>
      <c r="H42" s="610">
        <v>0</v>
      </c>
      <c r="I42" s="610">
        <v>0</v>
      </c>
      <c r="J42" s="610">
        <v>0</v>
      </c>
      <c r="K42" s="610">
        <v>0</v>
      </c>
      <c r="L42" s="610">
        <v>0</v>
      </c>
      <c r="M42" s="610" t="s">
        <v>0</v>
      </c>
      <c r="N42" s="611"/>
      <c r="O42" s="1"/>
    </row>
    <row r="43" spans="2:15" ht="15.95" customHeight="1">
      <c r="B43" s="143" t="s">
        <v>288</v>
      </c>
      <c r="C43" s="606"/>
      <c r="D43" s="609" t="s">
        <v>0</v>
      </c>
      <c r="E43" s="610">
        <v>0</v>
      </c>
      <c r="F43" s="610">
        <v>0</v>
      </c>
      <c r="G43" s="610">
        <v>0</v>
      </c>
      <c r="H43" s="610">
        <v>0</v>
      </c>
      <c r="I43" s="610">
        <v>0</v>
      </c>
      <c r="J43" s="610">
        <v>0</v>
      </c>
      <c r="K43" s="610">
        <v>0</v>
      </c>
      <c r="L43" s="610">
        <v>0</v>
      </c>
      <c r="M43" s="610" t="s">
        <v>0</v>
      </c>
      <c r="N43" s="611"/>
      <c r="O43" s="1"/>
    </row>
    <row r="44" spans="2:15" ht="15.95" customHeight="1">
      <c r="B44" s="143" t="s">
        <v>992</v>
      </c>
      <c r="C44" s="606"/>
      <c r="D44" s="609"/>
      <c r="E44" s="610"/>
      <c r="F44" s="610"/>
      <c r="G44" s="610"/>
      <c r="H44" s="610"/>
      <c r="I44" s="610"/>
      <c r="J44" s="610"/>
      <c r="K44" s="610"/>
      <c r="L44" s="610"/>
      <c r="M44" s="610"/>
      <c r="N44" s="611"/>
      <c r="O44" s="1"/>
    </row>
    <row r="45" spans="2:15" ht="15.95" customHeight="1">
      <c r="B45" s="143" t="s">
        <v>483</v>
      </c>
      <c r="C45" s="606"/>
      <c r="D45" s="609" t="s">
        <v>0</v>
      </c>
      <c r="E45" s="610">
        <v>0</v>
      </c>
      <c r="F45" s="610">
        <v>0</v>
      </c>
      <c r="G45" s="610">
        <v>0</v>
      </c>
      <c r="H45" s="610">
        <v>0</v>
      </c>
      <c r="I45" s="610">
        <v>0</v>
      </c>
      <c r="J45" s="610">
        <v>0</v>
      </c>
      <c r="K45" s="610">
        <v>0</v>
      </c>
      <c r="L45" s="610">
        <v>0</v>
      </c>
      <c r="M45" s="610" t="s">
        <v>0</v>
      </c>
      <c r="N45" s="611"/>
      <c r="O45" s="1"/>
    </row>
    <row r="46" spans="2:15" ht="15.95" customHeight="1">
      <c r="B46" s="143" t="s">
        <v>578</v>
      </c>
      <c r="C46" s="606"/>
      <c r="D46" s="609" t="s">
        <v>0</v>
      </c>
      <c r="E46" s="610">
        <v>0</v>
      </c>
      <c r="F46" s="610">
        <v>0</v>
      </c>
      <c r="G46" s="610">
        <v>0</v>
      </c>
      <c r="H46" s="610">
        <v>0</v>
      </c>
      <c r="I46" s="610">
        <v>0</v>
      </c>
      <c r="J46" s="610">
        <v>0</v>
      </c>
      <c r="K46" s="610">
        <v>0</v>
      </c>
      <c r="L46" s="610">
        <v>0</v>
      </c>
      <c r="M46" s="610" t="s">
        <v>0</v>
      </c>
      <c r="N46" s="611"/>
      <c r="O46" s="1"/>
    </row>
    <row r="47" spans="2:15" ht="15.95" customHeight="1">
      <c r="B47" s="146" t="s">
        <v>589</v>
      </c>
      <c r="C47" s="606"/>
      <c r="D47" s="609" t="s">
        <v>0</v>
      </c>
      <c r="E47" s="610">
        <v>0</v>
      </c>
      <c r="F47" s="610">
        <v>0</v>
      </c>
      <c r="G47" s="610">
        <v>0</v>
      </c>
      <c r="H47" s="610">
        <v>0</v>
      </c>
      <c r="I47" s="610">
        <v>0</v>
      </c>
      <c r="J47" s="610">
        <v>0</v>
      </c>
      <c r="K47" s="610">
        <v>0</v>
      </c>
      <c r="L47" s="610">
        <v>0</v>
      </c>
      <c r="M47" s="610" t="s">
        <v>0</v>
      </c>
      <c r="N47" s="611"/>
      <c r="O47" s="1"/>
    </row>
    <row r="48" spans="2:15" ht="15.95" customHeight="1">
      <c r="B48" s="146" t="s">
        <v>425</v>
      </c>
      <c r="C48" s="606"/>
      <c r="D48" s="609" t="s">
        <v>0</v>
      </c>
      <c r="E48" s="610">
        <v>0</v>
      </c>
      <c r="F48" s="610">
        <v>0</v>
      </c>
      <c r="G48" s="610">
        <v>0</v>
      </c>
      <c r="H48" s="610">
        <v>0</v>
      </c>
      <c r="I48" s="610">
        <v>0</v>
      </c>
      <c r="J48" s="610">
        <v>0</v>
      </c>
      <c r="K48" s="610">
        <v>0</v>
      </c>
      <c r="L48" s="610">
        <v>0</v>
      </c>
      <c r="M48" s="610" t="s">
        <v>0</v>
      </c>
      <c r="N48" s="611"/>
      <c r="O48" s="1"/>
    </row>
    <row r="49" spans="2:15" ht="15.95" customHeight="1">
      <c r="B49" s="142" t="s">
        <v>333</v>
      </c>
      <c r="C49" s="606"/>
      <c r="D49" s="609"/>
      <c r="E49" s="614">
        <v>0</v>
      </c>
      <c r="F49" s="614">
        <v>0</v>
      </c>
      <c r="G49" s="614">
        <v>0</v>
      </c>
      <c r="H49" s="614">
        <v>0</v>
      </c>
      <c r="I49" s="614">
        <v>0</v>
      </c>
      <c r="J49" s="614">
        <v>0</v>
      </c>
      <c r="K49" s="614">
        <v>0</v>
      </c>
      <c r="L49" s="614">
        <v>0</v>
      </c>
      <c r="M49" s="614">
        <v>0</v>
      </c>
      <c r="N49" s="611"/>
      <c r="O49" s="1"/>
    </row>
    <row r="50" spans="2:15" ht="28.5" customHeight="1">
      <c r="B50" s="142" t="s">
        <v>334</v>
      </c>
      <c r="C50" s="606"/>
      <c r="D50" s="609"/>
      <c r="E50" s="618">
        <v>0</v>
      </c>
      <c r="F50" s="618">
        <v>0</v>
      </c>
      <c r="G50" s="618">
        <v>0</v>
      </c>
      <c r="H50" s="618">
        <v>0</v>
      </c>
      <c r="I50" s="618">
        <v>0</v>
      </c>
      <c r="J50" s="618">
        <v>0</v>
      </c>
      <c r="K50" s="618">
        <v>0</v>
      </c>
      <c r="L50" s="618">
        <v>0</v>
      </c>
      <c r="M50" s="618">
        <v>0</v>
      </c>
      <c r="N50" s="611"/>
      <c r="O50" s="1"/>
    </row>
    <row r="51" spans="2:15" ht="31.5" customHeight="1">
      <c r="B51" s="142" t="s">
        <v>907</v>
      </c>
      <c r="C51" s="606">
        <v>5</v>
      </c>
      <c r="D51" s="609"/>
      <c r="E51" s="610"/>
      <c r="F51" s="610"/>
      <c r="G51" s="610"/>
      <c r="H51" s="610"/>
      <c r="I51" s="610"/>
      <c r="J51" s="610"/>
      <c r="K51" s="610"/>
      <c r="L51" s="610"/>
      <c r="M51" s="610"/>
      <c r="N51" s="611"/>
      <c r="O51" s="1"/>
    </row>
    <row r="52" spans="2:15" ht="15.95" customHeight="1">
      <c r="B52" s="141" t="s">
        <v>221</v>
      </c>
      <c r="C52" s="607"/>
      <c r="D52" s="609"/>
      <c r="E52" s="610"/>
      <c r="F52" s="610"/>
      <c r="G52" s="610"/>
      <c r="H52" s="610"/>
      <c r="I52" s="610"/>
      <c r="J52" s="610"/>
      <c r="K52" s="610"/>
      <c r="L52" s="610"/>
      <c r="M52" s="610"/>
      <c r="N52" s="611"/>
      <c r="O52" s="1"/>
    </row>
    <row r="53" spans="2:15" ht="15.95" customHeight="1">
      <c r="B53" s="143" t="s">
        <v>290</v>
      </c>
      <c r="C53" s="606"/>
      <c r="D53" s="609"/>
      <c r="E53" s="610">
        <v>0</v>
      </c>
      <c r="F53" s="610">
        <v>0</v>
      </c>
      <c r="G53" s="610">
        <v>0</v>
      </c>
      <c r="H53" s="610">
        <v>0</v>
      </c>
      <c r="I53" s="610">
        <v>0</v>
      </c>
      <c r="J53" s="610">
        <v>0</v>
      </c>
      <c r="K53" s="610">
        <v>0</v>
      </c>
      <c r="L53" s="610">
        <v>0</v>
      </c>
      <c r="M53" s="610">
        <v>0</v>
      </c>
      <c r="N53" s="611"/>
      <c r="O53" s="1"/>
    </row>
    <row r="54" spans="2:15" ht="15.95" customHeight="1">
      <c r="B54" s="143" t="s">
        <v>292</v>
      </c>
      <c r="C54" s="606"/>
      <c r="D54" s="609" t="s">
        <v>0</v>
      </c>
      <c r="E54" s="610">
        <v>0</v>
      </c>
      <c r="F54" s="610">
        <v>0</v>
      </c>
      <c r="G54" s="610">
        <v>0</v>
      </c>
      <c r="H54" s="610">
        <v>0</v>
      </c>
      <c r="I54" s="610">
        <v>0</v>
      </c>
      <c r="J54" s="610">
        <v>0</v>
      </c>
      <c r="K54" s="610">
        <v>0</v>
      </c>
      <c r="L54" s="610">
        <v>0</v>
      </c>
      <c r="M54" s="610" t="s">
        <v>0</v>
      </c>
      <c r="N54" s="611"/>
      <c r="O54" s="1"/>
    </row>
    <row r="55" spans="2:15" ht="15.95" customHeight="1">
      <c r="B55" s="143" t="s">
        <v>293</v>
      </c>
      <c r="C55" s="606"/>
      <c r="D55" s="609" t="s">
        <v>0</v>
      </c>
      <c r="E55" s="610">
        <v>0</v>
      </c>
      <c r="F55" s="610">
        <v>0</v>
      </c>
      <c r="G55" s="610">
        <v>0</v>
      </c>
      <c r="H55" s="610">
        <v>0</v>
      </c>
      <c r="I55" s="610">
        <v>0</v>
      </c>
      <c r="J55" s="610">
        <v>0</v>
      </c>
      <c r="K55" s="610">
        <v>0</v>
      </c>
      <c r="L55" s="610">
        <v>0</v>
      </c>
      <c r="M55" s="610" t="s">
        <v>0</v>
      </c>
      <c r="N55" s="611"/>
      <c r="O55" s="1"/>
    </row>
    <row r="56" spans="2:15" ht="15.95" customHeight="1">
      <c r="B56" s="143" t="s">
        <v>294</v>
      </c>
      <c r="C56" s="606"/>
      <c r="D56" s="609" t="s">
        <v>0</v>
      </c>
      <c r="E56" s="610">
        <v>0</v>
      </c>
      <c r="F56" s="610">
        <v>0</v>
      </c>
      <c r="G56" s="610">
        <v>0</v>
      </c>
      <c r="H56" s="610">
        <v>0</v>
      </c>
      <c r="I56" s="610">
        <v>0</v>
      </c>
      <c r="J56" s="610">
        <v>0</v>
      </c>
      <c r="K56" s="610">
        <v>0</v>
      </c>
      <c r="L56" s="610">
        <v>0</v>
      </c>
      <c r="M56" s="610" t="s">
        <v>0</v>
      </c>
      <c r="N56" s="611"/>
      <c r="O56" s="1"/>
    </row>
    <row r="57" spans="2:15" ht="15.95" customHeight="1">
      <c r="B57" s="143" t="s">
        <v>582</v>
      </c>
      <c r="C57" s="606"/>
      <c r="D57" s="609" t="s">
        <v>0</v>
      </c>
      <c r="E57" s="610">
        <v>0</v>
      </c>
      <c r="F57" s="610">
        <v>0</v>
      </c>
      <c r="G57" s="610">
        <v>0</v>
      </c>
      <c r="H57" s="610">
        <v>0</v>
      </c>
      <c r="I57" s="610">
        <v>0</v>
      </c>
      <c r="J57" s="610">
        <v>0</v>
      </c>
      <c r="K57" s="610">
        <v>0</v>
      </c>
      <c r="L57" s="610">
        <v>0</v>
      </c>
      <c r="M57" s="610" t="s">
        <v>0</v>
      </c>
      <c r="N57" s="611"/>
      <c r="O57" s="1"/>
    </row>
    <row r="58" spans="2:15" ht="15.95" customHeight="1">
      <c r="B58" s="143" t="s">
        <v>296</v>
      </c>
      <c r="C58" s="606"/>
      <c r="D58" s="609"/>
      <c r="E58" s="619">
        <v>0</v>
      </c>
      <c r="F58" s="610">
        <v>0</v>
      </c>
      <c r="G58" s="610">
        <v>0</v>
      </c>
      <c r="H58" s="610">
        <v>0</v>
      </c>
      <c r="I58" s="610">
        <v>0</v>
      </c>
      <c r="J58" s="610">
        <v>0</v>
      </c>
      <c r="K58" s="610">
        <v>0</v>
      </c>
      <c r="L58" s="610">
        <v>0</v>
      </c>
      <c r="M58" s="610">
        <v>0</v>
      </c>
      <c r="N58" s="611"/>
      <c r="O58" s="1"/>
    </row>
    <row r="59" spans="2:15" ht="15.95" customHeight="1">
      <c r="B59" s="149" t="s">
        <v>15</v>
      </c>
      <c r="C59" s="815"/>
      <c r="D59" s="816"/>
      <c r="E59" s="396">
        <v>0</v>
      </c>
      <c r="F59" s="396">
        <v>0</v>
      </c>
      <c r="G59" s="396">
        <v>0</v>
      </c>
      <c r="H59" s="396">
        <v>0</v>
      </c>
      <c r="I59" s="396">
        <v>0</v>
      </c>
      <c r="J59" s="396">
        <v>0</v>
      </c>
      <c r="K59" s="396">
        <v>0</v>
      </c>
      <c r="L59" s="396">
        <v>0</v>
      </c>
      <c r="M59" s="396">
        <v>0</v>
      </c>
      <c r="N59" s="633"/>
      <c r="O59" s="1"/>
    </row>
    <row r="60" spans="2:15" ht="30.75" customHeight="1">
      <c r="B60" s="142" t="s">
        <v>908</v>
      </c>
      <c r="C60" s="620">
        <v>6</v>
      </c>
      <c r="D60" s="621"/>
      <c r="E60" s="610"/>
      <c r="F60" s="610"/>
      <c r="G60" s="610"/>
      <c r="H60" s="610"/>
      <c r="I60" s="610"/>
      <c r="J60" s="610"/>
      <c r="K60" s="610"/>
      <c r="L60" s="610"/>
      <c r="M60" s="610"/>
      <c r="N60" s="611"/>
      <c r="O60" s="1"/>
    </row>
    <row r="61" spans="2:15" ht="15.95" customHeight="1">
      <c r="B61" s="143" t="s">
        <v>298</v>
      </c>
      <c r="C61" s="606"/>
      <c r="D61" s="609"/>
      <c r="E61" s="619">
        <v>0</v>
      </c>
      <c r="F61" s="610">
        <v>0</v>
      </c>
      <c r="G61" s="610">
        <v>0</v>
      </c>
      <c r="H61" s="610">
        <v>0</v>
      </c>
      <c r="I61" s="610">
        <v>0</v>
      </c>
      <c r="J61" s="610">
        <v>0</v>
      </c>
      <c r="K61" s="610">
        <v>0</v>
      </c>
      <c r="L61" s="610">
        <v>0</v>
      </c>
      <c r="M61" s="610">
        <v>0</v>
      </c>
      <c r="N61" s="611"/>
      <c r="O61" s="1"/>
    </row>
    <row r="62" spans="2:15" ht="15.95" customHeight="1">
      <c r="B62" s="143" t="s">
        <v>299</v>
      </c>
      <c r="C62" s="606"/>
      <c r="D62" s="609"/>
      <c r="E62" s="610">
        <v>0</v>
      </c>
      <c r="F62" s="610">
        <v>0</v>
      </c>
      <c r="G62" s="610">
        <v>0</v>
      </c>
      <c r="H62" s="610">
        <v>0</v>
      </c>
      <c r="I62" s="610">
        <v>0</v>
      </c>
      <c r="J62" s="610">
        <v>0</v>
      </c>
      <c r="K62" s="610">
        <v>0</v>
      </c>
      <c r="L62" s="610">
        <v>0</v>
      </c>
      <c r="M62" s="610">
        <v>0</v>
      </c>
      <c r="N62" s="611"/>
      <c r="O62" s="1"/>
    </row>
    <row r="63" spans="2:15" ht="15.95" customHeight="1">
      <c r="B63" s="142" t="s">
        <v>15</v>
      </c>
      <c r="C63" s="606"/>
      <c r="D63" s="609"/>
      <c r="E63" s="614">
        <v>0</v>
      </c>
      <c r="F63" s="614">
        <v>0</v>
      </c>
      <c r="G63" s="614">
        <v>0</v>
      </c>
      <c r="H63" s="614">
        <v>0</v>
      </c>
      <c r="I63" s="614">
        <v>0</v>
      </c>
      <c r="J63" s="614">
        <v>0</v>
      </c>
      <c r="K63" s="614">
        <v>0</v>
      </c>
      <c r="L63" s="614">
        <v>0</v>
      </c>
      <c r="M63" s="614">
        <v>0</v>
      </c>
      <c r="N63" s="611"/>
      <c r="O63" s="1"/>
    </row>
    <row r="64" spans="2:15" ht="29.25" customHeight="1">
      <c r="B64" s="142" t="s">
        <v>909</v>
      </c>
      <c r="C64" s="606">
        <v>7</v>
      </c>
      <c r="D64" s="609"/>
      <c r="E64" s="610"/>
      <c r="F64" s="610"/>
      <c r="G64" s="610"/>
      <c r="H64" s="610"/>
      <c r="I64" s="610"/>
      <c r="J64" s="610"/>
      <c r="K64" s="610"/>
      <c r="L64" s="610"/>
      <c r="M64" s="610"/>
      <c r="N64" s="611"/>
      <c r="O64" s="1"/>
    </row>
    <row r="65" spans="2:15" ht="15.95" customHeight="1">
      <c r="B65" s="143" t="s">
        <v>300</v>
      </c>
      <c r="C65" s="606"/>
      <c r="D65" s="609"/>
      <c r="E65" s="610">
        <v>0</v>
      </c>
      <c r="F65" s="610">
        <v>0</v>
      </c>
      <c r="G65" s="610">
        <v>0</v>
      </c>
      <c r="H65" s="610">
        <v>0</v>
      </c>
      <c r="I65" s="610">
        <v>0</v>
      </c>
      <c r="J65" s="610">
        <v>0</v>
      </c>
      <c r="K65" s="610">
        <v>0</v>
      </c>
      <c r="L65" s="610">
        <v>0</v>
      </c>
      <c r="M65" s="610">
        <v>0</v>
      </c>
      <c r="N65" s="611"/>
      <c r="O65" s="1"/>
    </row>
    <row r="66" spans="2:15" ht="15.95" customHeight="1">
      <c r="B66" s="143" t="s">
        <v>301</v>
      </c>
      <c r="C66" s="606"/>
      <c r="D66" s="609" t="s">
        <v>0</v>
      </c>
      <c r="E66" s="610">
        <v>0</v>
      </c>
      <c r="F66" s="610">
        <v>0</v>
      </c>
      <c r="G66" s="610">
        <v>0</v>
      </c>
      <c r="H66" s="610">
        <v>0</v>
      </c>
      <c r="I66" s="610">
        <v>0</v>
      </c>
      <c r="J66" s="610">
        <v>0</v>
      </c>
      <c r="K66" s="610">
        <v>0</v>
      </c>
      <c r="L66" s="610">
        <v>0</v>
      </c>
      <c r="M66" s="610" t="s">
        <v>0</v>
      </c>
      <c r="N66" s="611"/>
      <c r="O66" s="1"/>
    </row>
    <row r="67" spans="2:15" ht="15.95" customHeight="1">
      <c r="B67" s="142" t="s">
        <v>15</v>
      </c>
      <c r="C67" s="606"/>
      <c r="D67" s="609"/>
      <c r="E67" s="614">
        <v>0</v>
      </c>
      <c r="F67" s="614">
        <v>0</v>
      </c>
      <c r="G67" s="614">
        <v>0</v>
      </c>
      <c r="H67" s="614">
        <v>0</v>
      </c>
      <c r="I67" s="614">
        <v>0</v>
      </c>
      <c r="J67" s="614">
        <v>0</v>
      </c>
      <c r="K67" s="614">
        <v>0</v>
      </c>
      <c r="L67" s="614">
        <v>0</v>
      </c>
      <c r="M67" s="614">
        <v>0</v>
      </c>
      <c r="N67" s="611"/>
      <c r="O67" s="1"/>
    </row>
    <row r="68" spans="2:15" ht="15.95" customHeight="1">
      <c r="B68" s="144" t="s">
        <v>0</v>
      </c>
      <c r="C68" s="615"/>
      <c r="D68" s="609"/>
      <c r="E68" s="610"/>
      <c r="F68" s="610"/>
      <c r="G68" s="610"/>
      <c r="H68" s="610"/>
      <c r="I68" s="610"/>
      <c r="J68" s="610"/>
      <c r="K68" s="610"/>
      <c r="L68" s="610"/>
      <c r="M68" s="610"/>
      <c r="N68" s="611"/>
      <c r="O68" s="1"/>
    </row>
    <row r="69" spans="2:15" ht="15.95" customHeight="1">
      <c r="B69" s="142" t="s">
        <v>507</v>
      </c>
      <c r="C69" s="606"/>
      <c r="D69" s="609"/>
      <c r="E69" s="618">
        <v>0</v>
      </c>
      <c r="F69" s="618">
        <v>0</v>
      </c>
      <c r="G69" s="618">
        <v>0</v>
      </c>
      <c r="H69" s="618">
        <v>0</v>
      </c>
      <c r="I69" s="618">
        <v>0</v>
      </c>
      <c r="J69" s="618">
        <v>0</v>
      </c>
      <c r="K69" s="618">
        <v>0</v>
      </c>
      <c r="L69" s="618">
        <v>0</v>
      </c>
      <c r="M69" s="618">
        <v>0</v>
      </c>
      <c r="N69" s="611"/>
      <c r="O69" s="1"/>
    </row>
    <row r="70" spans="2:15" ht="15.95" customHeight="1">
      <c r="B70" s="143"/>
      <c r="C70" s="606"/>
      <c r="D70" s="609"/>
      <c r="E70" s="610"/>
      <c r="F70" s="610"/>
      <c r="G70" s="610"/>
      <c r="H70" s="610"/>
      <c r="I70" s="610"/>
      <c r="J70" s="610"/>
      <c r="K70" s="610"/>
      <c r="L70" s="610"/>
      <c r="M70" s="610"/>
      <c r="N70" s="611"/>
      <c r="O70" s="1"/>
    </row>
    <row r="71" spans="2:15" ht="15.95" customHeight="1">
      <c r="B71" s="141" t="s">
        <v>166</v>
      </c>
      <c r="C71" s="607"/>
      <c r="D71" s="609"/>
      <c r="E71" s="610"/>
      <c r="F71" s="610"/>
      <c r="G71" s="610"/>
      <c r="H71" s="610"/>
      <c r="I71" s="610"/>
      <c r="J71" s="610"/>
      <c r="K71" s="610"/>
      <c r="L71" s="610"/>
      <c r="M71" s="610"/>
      <c r="N71" s="611"/>
      <c r="O71" s="1"/>
    </row>
    <row r="72" spans="2:15" ht="15.95" customHeight="1">
      <c r="B72" s="143"/>
      <c r="C72" s="606"/>
      <c r="D72" s="609"/>
      <c r="E72" s="610"/>
      <c r="F72" s="610"/>
      <c r="G72" s="610"/>
      <c r="H72" s="610"/>
      <c r="I72" s="610"/>
      <c r="J72" s="610"/>
      <c r="K72" s="610"/>
      <c r="L72" s="610"/>
      <c r="M72" s="610"/>
      <c r="N72" s="611"/>
      <c r="O72" s="1"/>
    </row>
    <row r="73" spans="2:15" ht="15.95" customHeight="1">
      <c r="B73" s="150" t="s">
        <v>338</v>
      </c>
      <c r="C73" s="615"/>
      <c r="D73" s="609"/>
      <c r="E73" s="610"/>
      <c r="F73" s="610"/>
      <c r="G73" s="610"/>
      <c r="H73" s="610"/>
      <c r="I73" s="610"/>
      <c r="J73" s="610"/>
      <c r="K73" s="610"/>
      <c r="L73" s="610"/>
      <c r="M73" s="610"/>
      <c r="N73" s="611"/>
      <c r="O73" s="1"/>
    </row>
    <row r="74" spans="2:15" ht="32.25" customHeight="1">
      <c r="B74" s="142" t="s">
        <v>302</v>
      </c>
      <c r="C74" s="606">
        <v>8</v>
      </c>
      <c r="D74" s="609"/>
      <c r="E74" s="610"/>
      <c r="F74" s="610"/>
      <c r="G74" s="610"/>
      <c r="H74" s="610"/>
      <c r="I74" s="610"/>
      <c r="J74" s="610"/>
      <c r="K74" s="610"/>
      <c r="L74" s="610"/>
      <c r="M74" s="610"/>
      <c r="N74" s="611"/>
      <c r="O74" s="1"/>
    </row>
    <row r="75" spans="2:15" ht="15.95" customHeight="1">
      <c r="B75" s="143" t="s">
        <v>303</v>
      </c>
      <c r="C75" s="606"/>
      <c r="D75" s="609" t="s">
        <v>0</v>
      </c>
      <c r="E75" s="610">
        <v>0</v>
      </c>
      <c r="F75" s="610">
        <v>0</v>
      </c>
      <c r="G75" s="610">
        <v>0</v>
      </c>
      <c r="H75" s="610">
        <v>0</v>
      </c>
      <c r="I75" s="610">
        <v>0</v>
      </c>
      <c r="J75" s="610">
        <v>0</v>
      </c>
      <c r="K75" s="610">
        <v>0</v>
      </c>
      <c r="L75" s="610">
        <v>0</v>
      </c>
      <c r="M75" s="610" t="s">
        <v>0</v>
      </c>
      <c r="N75" s="611"/>
      <c r="O75" s="1"/>
    </row>
    <row r="76" spans="2:15" ht="15.95" customHeight="1">
      <c r="B76" s="143" t="s">
        <v>304</v>
      </c>
      <c r="C76" s="606"/>
      <c r="D76" s="609" t="s">
        <v>0</v>
      </c>
      <c r="E76" s="610">
        <v>0</v>
      </c>
      <c r="F76" s="610">
        <v>0</v>
      </c>
      <c r="G76" s="610">
        <v>0</v>
      </c>
      <c r="H76" s="610">
        <v>0</v>
      </c>
      <c r="I76" s="610">
        <v>0</v>
      </c>
      <c r="J76" s="610">
        <v>0</v>
      </c>
      <c r="K76" s="610">
        <v>0</v>
      </c>
      <c r="L76" s="610">
        <v>0</v>
      </c>
      <c r="M76" s="610" t="s">
        <v>0</v>
      </c>
      <c r="N76" s="611"/>
      <c r="O76" s="1"/>
    </row>
    <row r="77" spans="2:15" ht="15.95" customHeight="1">
      <c r="B77" s="143" t="s">
        <v>305</v>
      </c>
      <c r="C77" s="606"/>
      <c r="D77" s="609" t="s">
        <v>0</v>
      </c>
      <c r="E77" s="610">
        <v>0</v>
      </c>
      <c r="F77" s="610">
        <v>0</v>
      </c>
      <c r="G77" s="610">
        <v>0</v>
      </c>
      <c r="H77" s="610">
        <v>0</v>
      </c>
      <c r="I77" s="610">
        <v>0</v>
      </c>
      <c r="J77" s="610">
        <v>0</v>
      </c>
      <c r="K77" s="610">
        <v>0</v>
      </c>
      <c r="L77" s="610">
        <v>0</v>
      </c>
      <c r="M77" s="610" t="s">
        <v>0</v>
      </c>
      <c r="N77" s="611"/>
      <c r="O77" s="1"/>
    </row>
    <row r="78" spans="2:15" ht="15.95" customHeight="1">
      <c r="B78" s="142" t="s">
        <v>306</v>
      </c>
      <c r="C78" s="606"/>
      <c r="D78" s="609"/>
      <c r="E78" s="614">
        <v>0</v>
      </c>
      <c r="F78" s="614">
        <v>0</v>
      </c>
      <c r="G78" s="614">
        <v>0</v>
      </c>
      <c r="H78" s="614">
        <v>0</v>
      </c>
      <c r="I78" s="614">
        <v>0</v>
      </c>
      <c r="J78" s="614">
        <v>0</v>
      </c>
      <c r="K78" s="614">
        <v>0</v>
      </c>
      <c r="L78" s="614">
        <v>0</v>
      </c>
      <c r="M78" s="614">
        <v>0</v>
      </c>
      <c r="N78" s="611"/>
      <c r="O78" s="1"/>
    </row>
    <row r="79" spans="2:15" ht="15.95" customHeight="1">
      <c r="B79" s="142" t="s">
        <v>307</v>
      </c>
      <c r="C79" s="620">
        <v>9</v>
      </c>
      <c r="D79" s="621"/>
      <c r="E79" s="610"/>
      <c r="F79" s="610"/>
      <c r="G79" s="610"/>
      <c r="H79" s="610"/>
      <c r="I79" s="610"/>
      <c r="J79" s="610"/>
      <c r="K79" s="610"/>
      <c r="L79" s="610"/>
      <c r="M79" s="610"/>
      <c r="N79" s="611"/>
      <c r="O79" s="1"/>
    </row>
    <row r="80" spans="2:15" ht="15.95" customHeight="1">
      <c r="B80" s="143" t="s">
        <v>308</v>
      </c>
      <c r="C80" s="620"/>
      <c r="D80" s="621"/>
      <c r="E80" s="610">
        <v>0</v>
      </c>
      <c r="F80" s="610">
        <v>0</v>
      </c>
      <c r="G80" s="610">
        <v>0</v>
      </c>
      <c r="H80" s="610">
        <v>0</v>
      </c>
      <c r="I80" s="610">
        <v>0</v>
      </c>
      <c r="J80" s="610">
        <v>0</v>
      </c>
      <c r="K80" s="610">
        <v>0</v>
      </c>
      <c r="L80" s="610">
        <v>0</v>
      </c>
      <c r="M80" s="610">
        <v>0</v>
      </c>
      <c r="N80" s="611"/>
      <c r="O80" s="1"/>
    </row>
    <row r="81" spans="2:15" ht="15.95" customHeight="1">
      <c r="B81" s="143" t="s">
        <v>309</v>
      </c>
      <c r="C81" s="606"/>
      <c r="D81" s="609" t="s">
        <v>0</v>
      </c>
      <c r="E81" s="610">
        <v>0</v>
      </c>
      <c r="F81" s="610">
        <v>0</v>
      </c>
      <c r="G81" s="610">
        <v>0</v>
      </c>
      <c r="H81" s="610">
        <v>0</v>
      </c>
      <c r="I81" s="610">
        <v>0</v>
      </c>
      <c r="J81" s="610">
        <v>0</v>
      </c>
      <c r="K81" s="610">
        <v>0</v>
      </c>
      <c r="L81" s="610">
        <v>0</v>
      </c>
      <c r="M81" s="610" t="s">
        <v>0</v>
      </c>
      <c r="N81" s="611"/>
      <c r="O81" s="1"/>
    </row>
    <row r="82" spans="2:15" ht="15.95" customHeight="1">
      <c r="B82" s="143" t="s">
        <v>310</v>
      </c>
      <c r="C82" s="606"/>
      <c r="D82" s="609" t="s">
        <v>0</v>
      </c>
      <c r="E82" s="610">
        <v>0</v>
      </c>
      <c r="F82" s="610">
        <v>0</v>
      </c>
      <c r="G82" s="610">
        <v>0</v>
      </c>
      <c r="H82" s="610">
        <v>0</v>
      </c>
      <c r="I82" s="610">
        <v>0</v>
      </c>
      <c r="J82" s="610">
        <v>0</v>
      </c>
      <c r="K82" s="610">
        <v>0</v>
      </c>
      <c r="L82" s="610">
        <v>0</v>
      </c>
      <c r="M82" s="610" t="s">
        <v>0</v>
      </c>
      <c r="N82" s="611"/>
      <c r="O82" s="1"/>
    </row>
    <row r="83" spans="2:15" ht="15.95" customHeight="1">
      <c r="B83" s="143" t="s">
        <v>311</v>
      </c>
      <c r="C83" s="606"/>
      <c r="D83" s="609" t="s">
        <v>0</v>
      </c>
      <c r="E83" s="610">
        <v>0</v>
      </c>
      <c r="F83" s="610">
        <v>0</v>
      </c>
      <c r="G83" s="610">
        <v>0</v>
      </c>
      <c r="H83" s="610">
        <v>0</v>
      </c>
      <c r="I83" s="610">
        <v>0</v>
      </c>
      <c r="J83" s="610">
        <v>0</v>
      </c>
      <c r="K83" s="610">
        <v>0</v>
      </c>
      <c r="L83" s="610">
        <v>0</v>
      </c>
      <c r="M83" s="610" t="s">
        <v>0</v>
      </c>
      <c r="N83" s="611"/>
      <c r="O83" s="1"/>
    </row>
    <row r="84" spans="2:15" ht="15.95" customHeight="1">
      <c r="B84" s="622" t="s">
        <v>312</v>
      </c>
      <c r="C84" s="623"/>
      <c r="D84" s="609" t="s">
        <v>0</v>
      </c>
      <c r="E84" s="610">
        <v>0</v>
      </c>
      <c r="F84" s="610">
        <v>0</v>
      </c>
      <c r="G84" s="610">
        <v>0</v>
      </c>
      <c r="H84" s="610">
        <v>0</v>
      </c>
      <c r="I84" s="610">
        <v>0</v>
      </c>
      <c r="J84" s="610">
        <v>0</v>
      </c>
      <c r="K84" s="610">
        <v>0</v>
      </c>
      <c r="L84" s="610">
        <v>0</v>
      </c>
      <c r="M84" s="610" t="s">
        <v>0</v>
      </c>
      <c r="N84" s="611"/>
      <c r="O84" s="1"/>
    </row>
    <row r="85" spans="2:15" ht="15.95" customHeight="1">
      <c r="B85" s="143" t="s">
        <v>426</v>
      </c>
      <c r="C85" s="606"/>
      <c r="D85" s="609" t="s">
        <v>0</v>
      </c>
      <c r="E85" s="610">
        <v>0</v>
      </c>
      <c r="F85" s="610">
        <v>0</v>
      </c>
      <c r="G85" s="610">
        <v>0</v>
      </c>
      <c r="H85" s="610">
        <v>0</v>
      </c>
      <c r="I85" s="610">
        <v>0</v>
      </c>
      <c r="J85" s="610">
        <v>0</v>
      </c>
      <c r="K85" s="610">
        <v>0</v>
      </c>
      <c r="L85" s="610">
        <v>0</v>
      </c>
      <c r="M85" s="610" t="s">
        <v>0</v>
      </c>
      <c r="N85" s="611"/>
      <c r="O85" s="1"/>
    </row>
    <row r="86" spans="2:15" ht="15.95" customHeight="1">
      <c r="B86" s="143" t="s">
        <v>479</v>
      </c>
      <c r="C86" s="606"/>
      <c r="D86" s="609" t="s">
        <v>0</v>
      </c>
      <c r="E86" s="610">
        <v>0</v>
      </c>
      <c r="F86" s="610">
        <v>0</v>
      </c>
      <c r="G86" s="610">
        <v>0</v>
      </c>
      <c r="H86" s="610">
        <v>0</v>
      </c>
      <c r="I86" s="610">
        <v>0</v>
      </c>
      <c r="J86" s="610">
        <v>0</v>
      </c>
      <c r="K86" s="610">
        <v>0</v>
      </c>
      <c r="L86" s="610">
        <v>0</v>
      </c>
      <c r="M86" s="610" t="s">
        <v>0</v>
      </c>
      <c r="N86" s="611"/>
      <c r="O86" s="1"/>
    </row>
    <row r="87" spans="2:15" ht="15.95" customHeight="1">
      <c r="B87" s="142" t="s">
        <v>341</v>
      </c>
      <c r="C87" s="606"/>
      <c r="D87" s="609"/>
      <c r="E87" s="614">
        <v>0</v>
      </c>
      <c r="F87" s="614">
        <v>0</v>
      </c>
      <c r="G87" s="614">
        <v>0</v>
      </c>
      <c r="H87" s="614">
        <v>0</v>
      </c>
      <c r="I87" s="614">
        <v>0</v>
      </c>
      <c r="J87" s="614">
        <v>0</v>
      </c>
      <c r="K87" s="614">
        <v>0</v>
      </c>
      <c r="L87" s="614">
        <v>0</v>
      </c>
      <c r="M87" s="614">
        <v>0</v>
      </c>
      <c r="N87" s="611"/>
      <c r="O87" s="1"/>
    </row>
    <row r="88" spans="2:15" ht="15.95" customHeight="1">
      <c r="B88" s="142" t="s">
        <v>169</v>
      </c>
      <c r="C88" s="623">
        <v>10</v>
      </c>
      <c r="D88" s="616"/>
      <c r="E88" s="610"/>
      <c r="F88" s="610"/>
      <c r="G88" s="610"/>
      <c r="H88" s="610"/>
      <c r="I88" s="610"/>
      <c r="J88" s="610"/>
      <c r="K88" s="610"/>
      <c r="L88" s="610"/>
      <c r="M88" s="610"/>
      <c r="N88" s="611"/>
      <c r="O88" s="1"/>
    </row>
    <row r="89" spans="2:15" ht="15.95" customHeight="1">
      <c r="B89" s="143" t="s">
        <v>313</v>
      </c>
      <c r="C89" s="623"/>
      <c r="D89" s="616"/>
      <c r="E89" s="610">
        <v>0</v>
      </c>
      <c r="F89" s="610">
        <v>0</v>
      </c>
      <c r="G89" s="610">
        <v>0</v>
      </c>
      <c r="H89" s="610">
        <v>0</v>
      </c>
      <c r="I89" s="610">
        <v>0</v>
      </c>
      <c r="J89" s="610">
        <v>0</v>
      </c>
      <c r="K89" s="610">
        <v>0</v>
      </c>
      <c r="L89" s="610">
        <v>0</v>
      </c>
      <c r="M89" s="610">
        <v>0</v>
      </c>
      <c r="N89" s="611"/>
      <c r="O89" s="1"/>
    </row>
    <row r="90" spans="2:15" ht="15.95" customHeight="1">
      <c r="B90" s="143" t="s">
        <v>314</v>
      </c>
      <c r="C90" s="623"/>
      <c r="D90" s="616"/>
      <c r="E90" s="610">
        <v>0</v>
      </c>
      <c r="F90" s="610">
        <v>0</v>
      </c>
      <c r="G90" s="610">
        <v>0</v>
      </c>
      <c r="H90" s="610">
        <v>0</v>
      </c>
      <c r="I90" s="610">
        <v>0</v>
      </c>
      <c r="J90" s="610">
        <v>0</v>
      </c>
      <c r="K90" s="610">
        <v>0</v>
      </c>
      <c r="L90" s="610">
        <v>0</v>
      </c>
      <c r="M90" s="610">
        <v>0</v>
      </c>
      <c r="N90" s="611"/>
      <c r="O90" s="1"/>
    </row>
    <row r="91" spans="2:15" ht="15.95" customHeight="1">
      <c r="B91" s="142" t="s">
        <v>332</v>
      </c>
      <c r="C91" s="623"/>
      <c r="D91" s="616"/>
      <c r="E91" s="614">
        <v>0</v>
      </c>
      <c r="F91" s="614">
        <v>0</v>
      </c>
      <c r="G91" s="614">
        <v>0</v>
      </c>
      <c r="H91" s="614">
        <v>0</v>
      </c>
      <c r="I91" s="614">
        <v>0</v>
      </c>
      <c r="J91" s="614">
        <v>0</v>
      </c>
      <c r="K91" s="614">
        <v>0</v>
      </c>
      <c r="L91" s="614">
        <v>0</v>
      </c>
      <c r="M91" s="614">
        <v>0</v>
      </c>
      <c r="N91" s="611"/>
      <c r="O91" s="1"/>
    </row>
    <row r="92" spans="2:15" ht="15.95" customHeight="1">
      <c r="B92" s="142" t="s">
        <v>170</v>
      </c>
      <c r="C92" s="623">
        <v>11</v>
      </c>
      <c r="D92" s="616"/>
      <c r="E92" s="610"/>
      <c r="F92" s="610"/>
      <c r="G92" s="610"/>
      <c r="H92" s="610"/>
      <c r="I92" s="610"/>
      <c r="J92" s="610"/>
      <c r="K92" s="610"/>
      <c r="L92" s="610"/>
      <c r="M92" s="610"/>
      <c r="N92" s="611"/>
      <c r="O92" s="1"/>
    </row>
    <row r="93" spans="2:15" ht="15.95" customHeight="1">
      <c r="B93" s="143" t="s">
        <v>317</v>
      </c>
      <c r="C93" s="606"/>
      <c r="D93" s="621"/>
      <c r="E93" s="610">
        <v>0</v>
      </c>
      <c r="F93" s="610">
        <v>0</v>
      </c>
      <c r="G93" s="610">
        <v>0</v>
      </c>
      <c r="H93" s="610">
        <v>0</v>
      </c>
      <c r="I93" s="610">
        <v>0</v>
      </c>
      <c r="J93" s="610">
        <v>0</v>
      </c>
      <c r="K93" s="610">
        <v>0</v>
      </c>
      <c r="L93" s="610">
        <v>0</v>
      </c>
      <c r="M93" s="610">
        <v>0</v>
      </c>
      <c r="N93" s="611"/>
      <c r="O93" s="1"/>
    </row>
    <row r="94" spans="2:15" ht="15.95" customHeight="1">
      <c r="B94" s="143" t="s">
        <v>478</v>
      </c>
      <c r="C94" s="606"/>
      <c r="D94" s="624"/>
      <c r="E94" s="610">
        <v>0</v>
      </c>
      <c r="F94" s="610">
        <v>0</v>
      </c>
      <c r="G94" s="610">
        <v>0</v>
      </c>
      <c r="H94" s="610">
        <v>0</v>
      </c>
      <c r="I94" s="610">
        <v>0</v>
      </c>
      <c r="J94" s="610">
        <v>0</v>
      </c>
      <c r="K94" s="610">
        <v>0</v>
      </c>
      <c r="L94" s="610">
        <v>0</v>
      </c>
      <c r="M94" s="610">
        <v>0</v>
      </c>
      <c r="N94" s="611"/>
      <c r="O94" s="1"/>
    </row>
    <row r="95" spans="2:15" ht="15.95" customHeight="1">
      <c r="B95" s="142" t="s">
        <v>344</v>
      </c>
      <c r="C95" s="606"/>
      <c r="D95" s="624"/>
      <c r="E95" s="614">
        <v>0</v>
      </c>
      <c r="F95" s="614">
        <v>0</v>
      </c>
      <c r="G95" s="614">
        <v>0</v>
      </c>
      <c r="H95" s="614">
        <v>0</v>
      </c>
      <c r="I95" s="614">
        <v>0</v>
      </c>
      <c r="J95" s="614">
        <v>0</v>
      </c>
      <c r="K95" s="614">
        <v>0</v>
      </c>
      <c r="L95" s="614">
        <v>0</v>
      </c>
      <c r="M95" s="614">
        <v>0</v>
      </c>
      <c r="N95" s="611"/>
      <c r="O95" s="1"/>
    </row>
    <row r="96" spans="2:15" ht="15.95" customHeight="1">
      <c r="B96" s="142" t="s">
        <v>171</v>
      </c>
      <c r="C96" s="606">
        <v>12</v>
      </c>
      <c r="D96" s="621"/>
      <c r="E96" s="610"/>
      <c r="F96" s="610"/>
      <c r="G96" s="610"/>
      <c r="H96" s="610"/>
      <c r="I96" s="610"/>
      <c r="J96" s="610"/>
      <c r="K96" s="610"/>
      <c r="L96" s="610"/>
      <c r="M96" s="610"/>
      <c r="N96" s="611"/>
      <c r="O96" s="1"/>
    </row>
    <row r="97" spans="2:15" ht="15.95" customHeight="1">
      <c r="B97" s="143" t="s">
        <v>319</v>
      </c>
      <c r="C97" s="606"/>
      <c r="D97" s="621"/>
      <c r="E97" s="610">
        <v>0</v>
      </c>
      <c r="F97" s="610">
        <v>0</v>
      </c>
      <c r="G97" s="610">
        <v>0</v>
      </c>
      <c r="H97" s="610">
        <v>0</v>
      </c>
      <c r="I97" s="610">
        <v>0</v>
      </c>
      <c r="J97" s="610">
        <v>0</v>
      </c>
      <c r="K97" s="610">
        <v>0</v>
      </c>
      <c r="L97" s="610">
        <v>0</v>
      </c>
      <c r="M97" s="610">
        <v>0</v>
      </c>
      <c r="N97" s="611"/>
      <c r="O97" s="1"/>
    </row>
    <row r="98" spans="2:15" ht="15.95" customHeight="1">
      <c r="B98" s="142" t="s">
        <v>346</v>
      </c>
      <c r="C98" s="606"/>
      <c r="D98" s="621"/>
      <c r="E98" s="614">
        <v>0</v>
      </c>
      <c r="F98" s="614">
        <v>0</v>
      </c>
      <c r="G98" s="614">
        <v>0</v>
      </c>
      <c r="H98" s="614">
        <v>0</v>
      </c>
      <c r="I98" s="614">
        <v>0</v>
      </c>
      <c r="J98" s="614">
        <v>0</v>
      </c>
      <c r="K98" s="614">
        <v>0</v>
      </c>
      <c r="L98" s="614">
        <v>0</v>
      </c>
      <c r="M98" s="614">
        <v>0</v>
      </c>
      <c r="N98" s="611"/>
      <c r="O98" s="1"/>
    </row>
    <row r="99" spans="2:15" ht="15.95" customHeight="1">
      <c r="B99" s="142" t="s">
        <v>172</v>
      </c>
      <c r="C99" s="606">
        <v>13</v>
      </c>
      <c r="D99" s="621"/>
      <c r="E99" s="619"/>
      <c r="F99" s="610"/>
      <c r="G99" s="610"/>
      <c r="H99" s="610"/>
      <c r="I99" s="610"/>
      <c r="J99" s="610"/>
      <c r="K99" s="610"/>
      <c r="L99" s="610"/>
      <c r="M99" s="610"/>
      <c r="N99" s="611"/>
      <c r="O99" s="1"/>
    </row>
    <row r="100" spans="2:15" ht="15.95" customHeight="1">
      <c r="B100" s="143" t="s">
        <v>321</v>
      </c>
      <c r="C100" s="606"/>
      <c r="D100" s="621"/>
      <c r="E100" s="610">
        <v>0</v>
      </c>
      <c r="F100" s="610">
        <v>0</v>
      </c>
      <c r="G100" s="610">
        <v>0</v>
      </c>
      <c r="H100" s="610">
        <v>0</v>
      </c>
      <c r="I100" s="610">
        <v>0</v>
      </c>
      <c r="J100" s="610">
        <v>0</v>
      </c>
      <c r="K100" s="610">
        <v>0</v>
      </c>
      <c r="L100" s="610">
        <v>0</v>
      </c>
      <c r="M100" s="610">
        <v>0</v>
      </c>
      <c r="N100" s="611"/>
      <c r="O100" s="1"/>
    </row>
    <row r="101" spans="2:15" ht="15.95" customHeight="1">
      <c r="B101" s="143" t="s">
        <v>428</v>
      </c>
      <c r="C101" s="606"/>
      <c r="D101" s="624"/>
      <c r="E101" s="625">
        <v>0</v>
      </c>
      <c r="F101" s="625">
        <v>0</v>
      </c>
      <c r="G101" s="625">
        <v>0</v>
      </c>
      <c r="H101" s="625">
        <v>0</v>
      </c>
      <c r="I101" s="625">
        <v>0</v>
      </c>
      <c r="J101" s="625">
        <v>0</v>
      </c>
      <c r="K101" s="625">
        <v>0</v>
      </c>
      <c r="L101" s="625">
        <v>0</v>
      </c>
      <c r="M101" s="610">
        <v>0</v>
      </c>
      <c r="N101" s="611"/>
      <c r="O101" s="1"/>
    </row>
    <row r="102" spans="2:15" ht="15.95" customHeight="1">
      <c r="B102" s="143" t="s">
        <v>993</v>
      </c>
      <c r="C102" s="606"/>
      <c r="D102" s="624"/>
      <c r="E102" s="625"/>
      <c r="F102" s="625"/>
      <c r="G102" s="625"/>
      <c r="H102" s="625"/>
      <c r="I102" s="625"/>
      <c r="J102" s="625"/>
      <c r="K102" s="625"/>
      <c r="L102" s="625"/>
      <c r="M102" s="610"/>
      <c r="N102" s="611"/>
      <c r="O102" s="1"/>
    </row>
    <row r="103" spans="2:15" ht="15.95" customHeight="1">
      <c r="B103" s="143" t="s">
        <v>430</v>
      </c>
      <c r="C103" s="606"/>
      <c r="D103" s="624"/>
      <c r="E103" s="625">
        <v>0</v>
      </c>
      <c r="F103" s="625">
        <v>0</v>
      </c>
      <c r="G103" s="625">
        <v>0</v>
      </c>
      <c r="H103" s="625">
        <v>0</v>
      </c>
      <c r="I103" s="625">
        <v>0</v>
      </c>
      <c r="J103" s="625">
        <v>0</v>
      </c>
      <c r="K103" s="625">
        <v>0</v>
      </c>
      <c r="L103" s="625">
        <v>0</v>
      </c>
      <c r="M103" s="610">
        <v>0</v>
      </c>
      <c r="N103" s="611"/>
      <c r="O103" s="1"/>
    </row>
    <row r="104" spans="2:15" ht="15.95" customHeight="1">
      <c r="B104" s="142" t="s">
        <v>348</v>
      </c>
      <c r="C104" s="606"/>
      <c r="D104" s="624"/>
      <c r="E104" s="626">
        <v>0</v>
      </c>
      <c r="F104" s="626">
        <v>0</v>
      </c>
      <c r="G104" s="626">
        <v>0</v>
      </c>
      <c r="H104" s="626">
        <v>0</v>
      </c>
      <c r="I104" s="626">
        <v>0</v>
      </c>
      <c r="J104" s="626">
        <v>0</v>
      </c>
      <c r="K104" s="626">
        <v>0</v>
      </c>
      <c r="L104" s="626">
        <v>0</v>
      </c>
      <c r="M104" s="614">
        <v>0</v>
      </c>
      <c r="N104" s="627"/>
      <c r="O104" s="1"/>
    </row>
    <row r="105" spans="2:15" ht="15.95" customHeight="1">
      <c r="B105" s="144" t="s">
        <v>0</v>
      </c>
      <c r="C105" s="628"/>
      <c r="D105" s="621"/>
      <c r="E105" s="610"/>
      <c r="F105" s="610"/>
      <c r="G105" s="610"/>
      <c r="H105" s="610"/>
      <c r="I105" s="610"/>
      <c r="J105" s="610"/>
      <c r="K105" s="610"/>
      <c r="L105" s="610"/>
      <c r="M105" s="610"/>
      <c r="N105" s="611"/>
      <c r="O105" s="1"/>
    </row>
    <row r="106" spans="2:15" ht="15.95" customHeight="1">
      <c r="B106" s="142" t="s">
        <v>349</v>
      </c>
      <c r="C106" s="629"/>
      <c r="D106" s="621"/>
      <c r="E106" s="618">
        <v>0</v>
      </c>
      <c r="F106" s="618">
        <v>0</v>
      </c>
      <c r="G106" s="618">
        <v>0</v>
      </c>
      <c r="H106" s="618">
        <v>0</v>
      </c>
      <c r="I106" s="618">
        <v>0</v>
      </c>
      <c r="J106" s="618">
        <v>0</v>
      </c>
      <c r="K106" s="618">
        <v>0</v>
      </c>
      <c r="L106" s="618">
        <v>0</v>
      </c>
      <c r="M106" s="618">
        <v>0</v>
      </c>
      <c r="N106" s="630"/>
      <c r="O106" s="1"/>
    </row>
    <row r="107" spans="2:15" ht="15.95" customHeight="1">
      <c r="B107" s="142"/>
      <c r="C107" s="629"/>
      <c r="D107" s="609"/>
      <c r="E107" s="610"/>
      <c r="F107" s="610"/>
      <c r="G107" s="610"/>
      <c r="H107" s="610"/>
      <c r="I107" s="610"/>
      <c r="J107" s="610"/>
      <c r="K107" s="610"/>
      <c r="L107" s="610"/>
      <c r="M107" s="610"/>
      <c r="N107" s="630"/>
      <c r="O107" s="1"/>
    </row>
    <row r="108" spans="2:15" ht="15.95" customHeight="1" thickBot="1">
      <c r="B108" s="142" t="s">
        <v>991</v>
      </c>
      <c r="C108" s="629"/>
      <c r="D108" s="609"/>
      <c r="E108" s="631">
        <v>0</v>
      </c>
      <c r="F108" s="631">
        <v>0</v>
      </c>
      <c r="G108" s="631">
        <v>0</v>
      </c>
      <c r="H108" s="631">
        <v>0</v>
      </c>
      <c r="I108" s="631">
        <v>0</v>
      </c>
      <c r="J108" s="631">
        <v>0</v>
      </c>
      <c r="K108" s="631">
        <v>0</v>
      </c>
      <c r="L108" s="631">
        <v>0</v>
      </c>
      <c r="M108" s="631">
        <v>0</v>
      </c>
      <c r="N108" s="632"/>
      <c r="O108" s="1"/>
    </row>
    <row r="109" spans="2:15" ht="15.95" customHeight="1" thickTop="1">
      <c r="B109" s="129"/>
      <c r="C109" s="129"/>
      <c r="D109" s="633"/>
      <c r="E109" s="396">
        <f>(SUM(E15:E107)-E50)/3-E108</f>
        <v>0</v>
      </c>
      <c r="F109" s="396">
        <f t="shared" ref="F109:L109" si="0">(SUM(F15:F107)-F50)/3-F108</f>
        <v>0</v>
      </c>
      <c r="G109" s="396">
        <f t="shared" si="0"/>
        <v>0</v>
      </c>
      <c r="H109" s="396">
        <f t="shared" si="0"/>
        <v>0</v>
      </c>
      <c r="I109" s="396">
        <f t="shared" si="0"/>
        <v>0</v>
      </c>
      <c r="J109" s="396">
        <f t="shared" si="0"/>
        <v>0</v>
      </c>
      <c r="K109" s="396">
        <f t="shared" si="0"/>
        <v>0</v>
      </c>
      <c r="L109" s="396">
        <f t="shared" si="0"/>
        <v>0</v>
      </c>
      <c r="M109" s="396" t="s">
        <v>0</v>
      </c>
      <c r="N109" s="396" t="s">
        <v>0</v>
      </c>
      <c r="O109" s="1"/>
    </row>
    <row r="110" spans="2:15">
      <c r="B110" s="120"/>
      <c r="C110" s="120"/>
      <c r="D110" s="120"/>
      <c r="E110" s="120"/>
      <c r="F110" s="120"/>
      <c r="G110" s="120"/>
      <c r="H110" s="120"/>
      <c r="I110" s="120"/>
      <c r="J110" s="120"/>
      <c r="K110" s="120"/>
      <c r="L110" s="120"/>
      <c r="M110" s="120"/>
      <c r="N110" s="1"/>
      <c r="O110" s="1"/>
    </row>
    <row r="111" spans="2:15" ht="15.75">
      <c r="B111" s="120"/>
      <c r="C111" s="120"/>
      <c r="D111" s="120"/>
      <c r="E111" s="120"/>
      <c r="F111" s="120"/>
      <c r="G111" s="120"/>
      <c r="H111" s="120"/>
      <c r="I111" s="120"/>
      <c r="K111" s="9" t="s">
        <v>390</v>
      </c>
      <c r="L111" s="151"/>
      <c r="N111" s="1"/>
      <c r="O111" s="1"/>
    </row>
    <row r="112" spans="2:15" ht="15.75">
      <c r="B112" s="120"/>
      <c r="C112" s="120"/>
      <c r="D112" s="120"/>
      <c r="E112" s="120"/>
      <c r="F112" s="120"/>
      <c r="G112" s="120"/>
      <c r="H112" s="120"/>
      <c r="I112" s="120"/>
      <c r="K112" s="36" t="s">
        <v>936</v>
      </c>
      <c r="L112" s="151"/>
      <c r="N112" s="1"/>
      <c r="O112" s="1"/>
    </row>
    <row r="113" spans="2:15" ht="15.75">
      <c r="B113" s="120"/>
      <c r="C113" s="120"/>
      <c r="D113" s="120"/>
      <c r="E113" s="120"/>
      <c r="F113" s="120"/>
      <c r="G113" s="120"/>
      <c r="H113" s="120"/>
      <c r="I113" s="120"/>
      <c r="K113" s="36" t="s">
        <v>14</v>
      </c>
      <c r="L113" s="120"/>
      <c r="M113" s="120"/>
      <c r="N113" s="1"/>
      <c r="O113" s="1"/>
    </row>
    <row r="114" spans="2:15">
      <c r="B114" s="120"/>
      <c r="C114" s="120"/>
      <c r="D114" s="120"/>
      <c r="E114" s="120"/>
      <c r="F114" s="120"/>
      <c r="G114" s="120"/>
      <c r="H114" s="120"/>
      <c r="I114" s="120"/>
      <c r="L114" s="120"/>
      <c r="M114" s="120"/>
      <c r="N114" s="1"/>
      <c r="O114" s="1"/>
    </row>
    <row r="115" spans="2:15">
      <c r="B115" s="120"/>
      <c r="C115" s="120"/>
      <c r="D115" s="120"/>
      <c r="E115" s="120"/>
      <c r="F115" s="120"/>
      <c r="G115" s="120"/>
      <c r="H115" s="120"/>
      <c r="I115" s="120"/>
      <c r="J115" s="120"/>
      <c r="K115" s="120"/>
      <c r="L115" s="120"/>
      <c r="M115" s="120"/>
      <c r="N115" s="1"/>
      <c r="O115" s="1"/>
    </row>
  </sheetData>
  <mergeCells count="6">
    <mergeCell ref="B2:N2"/>
    <mergeCell ref="L8:N8"/>
    <mergeCell ref="B8:B10"/>
    <mergeCell ref="D8:H8"/>
    <mergeCell ref="I8:K8"/>
    <mergeCell ref="D9:D10"/>
  </mergeCells>
  <printOptions horizontalCentered="1"/>
  <pageMargins left="0.20866141699999999" right="0.196850393700787" top="0.44488189" bottom="0.56496062999999996" header="0.31496062992126" footer="0.31496062992126"/>
  <pageSetup paperSize="9" scale="51" firstPageNumber="20" orientation="landscape" useFirstPageNumber="1" r:id="rId1"/>
  <headerFooter>
    <oddFooter>&amp;C&amp;P</oddFooter>
  </headerFooter>
  <rowBreaks count="2" manualBreakCount="2">
    <brk id="59" max="14" man="1"/>
    <brk id="114" max="13" man="1"/>
  </rowBreaks>
</worksheet>
</file>

<file path=xl/worksheets/sheet19.xml><?xml version="1.0" encoding="utf-8"?>
<worksheet xmlns="http://schemas.openxmlformats.org/spreadsheetml/2006/main" xmlns:r="http://schemas.openxmlformats.org/officeDocument/2006/relationships">
  <sheetPr>
    <tabColor rgb="FFFF0000"/>
  </sheetPr>
  <dimension ref="A1:N112"/>
  <sheetViews>
    <sheetView topLeftCell="A85" workbookViewId="0">
      <selection activeCell="B101" sqref="B101"/>
    </sheetView>
  </sheetViews>
  <sheetFormatPr defaultColWidth="9.140625" defaultRowHeight="15"/>
  <cols>
    <col min="1" max="1" width="5.28515625" customWidth="1"/>
    <col min="2" max="2" width="56" customWidth="1"/>
    <col min="3" max="3" width="7" customWidth="1"/>
    <col min="4" max="4" width="8.7109375" customWidth="1"/>
    <col min="5" max="5" width="15.7109375" customWidth="1"/>
    <col min="6" max="6" width="13.140625" customWidth="1"/>
    <col min="7" max="7" width="10.5703125" customWidth="1"/>
    <col min="8" max="8" width="15.28515625" customWidth="1"/>
    <col min="9" max="9" width="14.28515625" customWidth="1"/>
    <col min="10" max="10" width="14.7109375" customWidth="1"/>
    <col min="11" max="11" width="15" customWidth="1"/>
    <col min="12" max="12" width="9.28515625" customWidth="1"/>
    <col min="13" max="13" width="11.7109375" customWidth="1"/>
    <col min="14" max="14" width="31.140625" customWidth="1"/>
    <col min="15" max="15" width="5.28515625" customWidth="1"/>
  </cols>
  <sheetData>
    <row r="1" spans="1:14" ht="18.75">
      <c r="A1" s="595"/>
      <c r="B1" s="314"/>
      <c r="C1" s="314"/>
      <c r="D1" s="147"/>
      <c r="E1" s="314"/>
      <c r="F1" s="379"/>
      <c r="G1" s="314"/>
      <c r="H1" s="314"/>
      <c r="I1" s="314"/>
      <c r="J1" s="314"/>
      <c r="K1" s="314"/>
      <c r="L1" s="314"/>
      <c r="M1" s="924" t="s">
        <v>590</v>
      </c>
      <c r="N1" s="924"/>
    </row>
    <row r="2" spans="1:14" ht="18.75">
      <c r="B2" s="911" t="s">
        <v>948</v>
      </c>
      <c r="C2" s="911"/>
      <c r="D2" s="911"/>
      <c r="E2" s="911"/>
      <c r="F2" s="911"/>
      <c r="G2" s="911"/>
      <c r="H2" s="911"/>
      <c r="I2" s="911"/>
      <c r="J2" s="911"/>
      <c r="K2" s="911"/>
      <c r="L2" s="911"/>
      <c r="M2" s="911"/>
      <c r="N2" s="911"/>
    </row>
    <row r="3" spans="1:14" ht="18.75">
      <c r="B3" s="911" t="s">
        <v>591</v>
      </c>
      <c r="C3" s="911"/>
      <c r="D3" s="911"/>
      <c r="E3" s="911"/>
      <c r="F3" s="911"/>
      <c r="G3" s="911"/>
      <c r="H3" s="911"/>
      <c r="I3" s="911"/>
      <c r="J3" s="911"/>
      <c r="K3" s="911"/>
      <c r="L3" s="911"/>
      <c r="M3" s="911"/>
      <c r="N3" s="911"/>
    </row>
    <row r="4" spans="1:14" ht="18.75">
      <c r="B4" s="74" t="s">
        <v>16</v>
      </c>
      <c r="C4" s="74"/>
      <c r="D4" s="80"/>
      <c r="F4" s="380"/>
      <c r="G4" s="38" t="s">
        <v>565</v>
      </c>
      <c r="H4" s="147"/>
      <c r="I4" s="147"/>
      <c r="J4" s="147"/>
      <c r="K4" s="147"/>
      <c r="L4" s="147"/>
      <c r="M4" s="100"/>
      <c r="N4" s="596"/>
    </row>
    <row r="5" spans="1:14" ht="18.75">
      <c r="B5" s="74" t="s">
        <v>34</v>
      </c>
      <c r="C5" s="74"/>
      <c r="D5" s="80"/>
      <c r="E5" s="74"/>
      <c r="F5" s="380"/>
      <c r="G5" s="69"/>
      <c r="H5" s="147"/>
      <c r="I5" s="147"/>
      <c r="J5" s="147"/>
      <c r="K5" s="147"/>
      <c r="L5" s="147"/>
      <c r="M5" s="100"/>
      <c r="N5" s="596"/>
    </row>
    <row r="6" spans="1:14" ht="18.75">
      <c r="B6" s="74" t="s">
        <v>569</v>
      </c>
      <c r="C6" s="74"/>
      <c r="D6" s="80"/>
      <c r="E6" s="74"/>
      <c r="F6" s="380"/>
      <c r="G6" s="69"/>
      <c r="H6" s="147"/>
      <c r="I6" s="147"/>
      <c r="J6" s="147"/>
      <c r="K6" s="147"/>
      <c r="L6" s="147"/>
      <c r="M6" s="100"/>
      <c r="N6" s="596"/>
    </row>
    <row r="7" spans="1:14" ht="18.75">
      <c r="B7" s="381" t="s">
        <v>0</v>
      </c>
      <c r="C7" s="381"/>
      <c r="D7" s="147"/>
      <c r="E7" s="147"/>
      <c r="F7" s="382"/>
    </row>
    <row r="8" spans="1:14" ht="63.75">
      <c r="B8" s="925" t="s">
        <v>215</v>
      </c>
      <c r="C8" s="634" t="s">
        <v>147</v>
      </c>
      <c r="D8" s="925" t="s">
        <v>592</v>
      </c>
      <c r="E8" s="635" t="s">
        <v>325</v>
      </c>
      <c r="F8" s="636" t="s">
        <v>326</v>
      </c>
      <c r="G8" s="637" t="s">
        <v>593</v>
      </c>
      <c r="H8" s="928" t="s">
        <v>594</v>
      </c>
      <c r="I8" s="929"/>
      <c r="J8" s="929"/>
      <c r="K8" s="929"/>
      <c r="L8" s="929"/>
      <c r="M8" s="929"/>
      <c r="N8" s="930"/>
    </row>
    <row r="9" spans="1:14">
      <c r="B9" s="926"/>
      <c r="C9" s="638"/>
      <c r="D9" s="926"/>
      <c r="E9" s="639"/>
      <c r="F9" s="500"/>
      <c r="G9" s="640" t="s">
        <v>0</v>
      </c>
      <c r="H9" s="640"/>
      <c r="N9" s="641"/>
    </row>
    <row r="10" spans="1:14">
      <c r="A10" s="642"/>
      <c r="B10" s="927"/>
      <c r="C10" s="643"/>
      <c r="D10" s="644"/>
      <c r="E10" s="645"/>
      <c r="F10" s="503"/>
      <c r="G10" s="646"/>
      <c r="H10" s="646"/>
      <c r="I10" s="647"/>
      <c r="J10" s="647"/>
      <c r="K10" s="647"/>
      <c r="L10" s="647"/>
      <c r="M10" s="647"/>
      <c r="N10" s="648"/>
    </row>
    <row r="11" spans="1:14">
      <c r="B11" s="141" t="s">
        <v>160</v>
      </c>
      <c r="C11" s="141"/>
      <c r="D11" s="649"/>
      <c r="E11" s="143"/>
      <c r="F11" s="143"/>
      <c r="G11" s="650"/>
      <c r="H11" s="120"/>
      <c r="I11" s="120"/>
      <c r="J11" s="120"/>
      <c r="K11" s="120"/>
      <c r="L11" s="120"/>
      <c r="M11" s="120"/>
      <c r="N11" s="651"/>
    </row>
    <row r="12" spans="1:14">
      <c r="B12" s="141"/>
      <c r="C12" s="141"/>
      <c r="D12" s="383"/>
      <c r="E12" s="143"/>
      <c r="F12" s="143"/>
      <c r="G12" s="639"/>
      <c r="N12" s="641"/>
    </row>
    <row r="13" spans="1:14" ht="30">
      <c r="B13" s="142" t="s">
        <v>905</v>
      </c>
      <c r="C13" s="606">
        <v>3</v>
      </c>
      <c r="D13" s="383"/>
      <c r="E13" s="143"/>
      <c r="F13" s="143"/>
      <c r="G13" s="639"/>
      <c r="N13" s="641"/>
    </row>
    <row r="14" spans="1:14" ht="15.95" customHeight="1">
      <c r="B14" s="141" t="s">
        <v>17</v>
      </c>
      <c r="C14" s="607"/>
      <c r="D14" s="383"/>
      <c r="E14" s="143"/>
      <c r="F14" s="143"/>
      <c r="G14" s="639"/>
      <c r="N14" s="641"/>
    </row>
    <row r="15" spans="1:14" ht="15.95" customHeight="1">
      <c r="B15" s="143" t="s">
        <v>272</v>
      </c>
      <c r="C15" s="606"/>
      <c r="D15" s="383" t="s">
        <v>0</v>
      </c>
      <c r="E15" s="610">
        <v>0</v>
      </c>
      <c r="F15" s="610">
        <v>0</v>
      </c>
      <c r="G15" s="639"/>
      <c r="H15" s="918"/>
      <c r="I15" s="919"/>
      <c r="J15" s="919"/>
      <c r="K15" s="919"/>
      <c r="L15" s="919"/>
      <c r="M15" s="919"/>
      <c r="N15" s="920"/>
    </row>
    <row r="16" spans="1:14" ht="15.95" customHeight="1">
      <c r="B16" s="143" t="s">
        <v>273</v>
      </c>
      <c r="C16" s="606"/>
      <c r="D16" s="383" t="s">
        <v>0</v>
      </c>
      <c r="E16" s="610">
        <v>0</v>
      </c>
      <c r="F16" s="610">
        <v>0</v>
      </c>
      <c r="G16" s="639" t="s">
        <v>0</v>
      </c>
      <c r="H16" s="918"/>
      <c r="I16" s="919"/>
      <c r="J16" s="919"/>
      <c r="K16" s="919"/>
      <c r="L16" s="919"/>
      <c r="M16" s="919"/>
      <c r="N16" s="920"/>
    </row>
    <row r="17" spans="2:14" ht="15.95" customHeight="1">
      <c r="B17" s="143" t="s">
        <v>274</v>
      </c>
      <c r="C17" s="606"/>
      <c r="D17" s="383" t="s">
        <v>0</v>
      </c>
      <c r="E17" s="610">
        <v>0</v>
      </c>
      <c r="F17" s="610">
        <v>0</v>
      </c>
      <c r="G17" s="639"/>
      <c r="H17" s="918"/>
      <c r="I17" s="919"/>
      <c r="J17" s="919"/>
      <c r="K17" s="919"/>
      <c r="L17" s="919"/>
      <c r="M17" s="919"/>
      <c r="N17" s="920"/>
    </row>
    <row r="18" spans="2:14" ht="15.95" customHeight="1">
      <c r="B18" s="612" t="s">
        <v>587</v>
      </c>
      <c r="C18" s="613"/>
      <c r="D18" s="652"/>
      <c r="E18" s="614">
        <v>0</v>
      </c>
      <c r="F18" s="614">
        <v>0</v>
      </c>
      <c r="G18" s="653"/>
      <c r="H18" s="918"/>
      <c r="I18" s="919"/>
      <c r="J18" s="919"/>
      <c r="K18" s="919"/>
      <c r="L18" s="919"/>
      <c r="M18" s="919"/>
      <c r="N18" s="920"/>
    </row>
    <row r="19" spans="2:14" ht="21" customHeight="1">
      <c r="B19" s="142" t="s">
        <v>906</v>
      </c>
      <c r="C19" s="606">
        <v>4</v>
      </c>
      <c r="D19" s="652"/>
      <c r="E19" s="610"/>
      <c r="F19" s="610"/>
      <c r="G19" s="653"/>
      <c r="H19" s="918"/>
      <c r="I19" s="919"/>
      <c r="J19" s="919"/>
      <c r="K19" s="919"/>
      <c r="L19" s="919"/>
      <c r="M19" s="919"/>
      <c r="N19" s="920"/>
    </row>
    <row r="20" spans="2:14" ht="15.95" customHeight="1">
      <c r="B20" s="141" t="s">
        <v>217</v>
      </c>
      <c r="C20" s="607"/>
      <c r="D20" s="652"/>
      <c r="E20" s="610"/>
      <c r="F20" s="610"/>
      <c r="G20" s="653"/>
      <c r="H20" s="918"/>
      <c r="I20" s="919"/>
      <c r="J20" s="919"/>
      <c r="K20" s="919"/>
      <c r="L20" s="919"/>
      <c r="M20" s="919"/>
      <c r="N20" s="920"/>
    </row>
    <row r="21" spans="2:14" ht="15.95" customHeight="1">
      <c r="B21" s="144" t="s">
        <v>275</v>
      </c>
      <c r="C21" s="615"/>
      <c r="D21" s="652" t="s">
        <v>0</v>
      </c>
      <c r="E21" s="610">
        <v>0</v>
      </c>
      <c r="F21" s="610">
        <v>0</v>
      </c>
      <c r="G21" s="653" t="s">
        <v>0</v>
      </c>
      <c r="H21" s="918"/>
      <c r="I21" s="919"/>
      <c r="J21" s="919"/>
      <c r="K21" s="919"/>
      <c r="L21" s="919"/>
      <c r="M21" s="919"/>
      <c r="N21" s="920"/>
    </row>
    <row r="22" spans="2:14" ht="15.95" customHeight="1">
      <c r="B22" s="144" t="s">
        <v>276</v>
      </c>
      <c r="C22" s="615"/>
      <c r="D22" s="652"/>
      <c r="E22" s="610">
        <v>0</v>
      </c>
      <c r="F22" s="610">
        <v>0</v>
      </c>
      <c r="G22" s="653"/>
      <c r="H22" s="918"/>
      <c r="I22" s="919"/>
      <c r="J22" s="919"/>
      <c r="K22" s="919"/>
      <c r="L22" s="919"/>
      <c r="M22" s="919"/>
      <c r="N22" s="920"/>
    </row>
    <row r="23" spans="2:14" ht="15.95" customHeight="1">
      <c r="B23" s="150" t="s">
        <v>330</v>
      </c>
      <c r="C23" s="615"/>
      <c r="D23" s="652"/>
      <c r="E23" s="614">
        <v>0</v>
      </c>
      <c r="F23" s="614">
        <v>0</v>
      </c>
      <c r="G23" s="653"/>
      <c r="H23" s="918"/>
      <c r="I23" s="919"/>
      <c r="J23" s="919"/>
      <c r="K23" s="919"/>
      <c r="L23" s="919"/>
      <c r="M23" s="919"/>
      <c r="N23" s="920"/>
    </row>
    <row r="24" spans="2:14" ht="15.95" customHeight="1">
      <c r="B24" s="300" t="s">
        <v>218</v>
      </c>
      <c r="C24" s="654"/>
      <c r="D24" s="652"/>
      <c r="E24" s="610"/>
      <c r="F24" s="610"/>
      <c r="G24" s="653"/>
      <c r="H24" s="918"/>
      <c r="I24" s="919"/>
      <c r="J24" s="919"/>
      <c r="K24" s="919"/>
      <c r="L24" s="919"/>
      <c r="M24" s="919"/>
      <c r="N24" s="920"/>
    </row>
    <row r="25" spans="2:14" ht="15.95" customHeight="1">
      <c r="B25" s="144" t="s">
        <v>277</v>
      </c>
      <c r="C25" s="615"/>
      <c r="D25" s="652" t="s">
        <v>0</v>
      </c>
      <c r="E25" s="610">
        <v>0</v>
      </c>
      <c r="F25" s="610">
        <v>0</v>
      </c>
      <c r="G25" s="653"/>
      <c r="H25" s="918"/>
      <c r="I25" s="919"/>
      <c r="J25" s="919"/>
      <c r="K25" s="919"/>
      <c r="L25" s="919"/>
      <c r="M25" s="919"/>
      <c r="N25" s="920"/>
    </row>
    <row r="26" spans="2:14" ht="15.95" customHeight="1">
      <c r="B26" s="145" t="s">
        <v>278</v>
      </c>
      <c r="C26" s="615"/>
      <c r="D26" s="652" t="s">
        <v>0</v>
      </c>
      <c r="E26" s="610">
        <v>0</v>
      </c>
      <c r="F26" s="610">
        <v>0</v>
      </c>
      <c r="G26" s="653"/>
      <c r="H26" s="918"/>
      <c r="I26" s="919"/>
      <c r="J26" s="919"/>
      <c r="K26" s="919"/>
      <c r="L26" s="919"/>
      <c r="M26" s="919"/>
      <c r="N26" s="920"/>
    </row>
    <row r="27" spans="2:14" ht="15.95" customHeight="1">
      <c r="B27" s="145" t="s">
        <v>279</v>
      </c>
      <c r="C27" s="615"/>
      <c r="D27" s="652" t="s">
        <v>0</v>
      </c>
      <c r="E27" s="610">
        <v>0</v>
      </c>
      <c r="F27" s="610">
        <v>0</v>
      </c>
      <c r="G27" s="653" t="s">
        <v>0</v>
      </c>
      <c r="H27" s="918"/>
      <c r="I27" s="919"/>
      <c r="J27" s="919"/>
      <c r="K27" s="919"/>
      <c r="L27" s="919"/>
      <c r="M27" s="919"/>
      <c r="N27" s="920"/>
    </row>
    <row r="28" spans="2:14" ht="15.95" customHeight="1">
      <c r="B28" s="143" t="s">
        <v>280</v>
      </c>
      <c r="C28" s="606"/>
      <c r="D28" s="652"/>
      <c r="E28" s="610">
        <v>0</v>
      </c>
      <c r="F28" s="610">
        <v>0</v>
      </c>
      <c r="G28" s="653"/>
      <c r="H28" s="918"/>
      <c r="I28" s="919"/>
      <c r="J28" s="919"/>
      <c r="K28" s="919"/>
      <c r="L28" s="919"/>
      <c r="M28" s="919"/>
      <c r="N28" s="920"/>
    </row>
    <row r="29" spans="2:14" ht="15.95" customHeight="1">
      <c r="B29" s="143" t="s">
        <v>281</v>
      </c>
      <c r="C29" s="606"/>
      <c r="D29" s="652" t="s">
        <v>0</v>
      </c>
      <c r="E29" s="610">
        <v>0</v>
      </c>
      <c r="F29" s="610">
        <v>0</v>
      </c>
      <c r="G29" s="653"/>
      <c r="H29" s="918"/>
      <c r="I29" s="919"/>
      <c r="J29" s="919"/>
      <c r="K29" s="919"/>
      <c r="L29" s="919"/>
      <c r="M29" s="919"/>
      <c r="N29" s="920"/>
    </row>
    <row r="30" spans="2:14" ht="15.95" customHeight="1">
      <c r="B30" s="143" t="s">
        <v>588</v>
      </c>
      <c r="C30" s="606"/>
      <c r="D30" s="652"/>
      <c r="E30" s="610">
        <v>0</v>
      </c>
      <c r="F30" s="610">
        <v>0</v>
      </c>
      <c r="G30" s="653"/>
      <c r="H30" s="918"/>
      <c r="I30" s="919"/>
      <c r="J30" s="919"/>
      <c r="K30" s="919"/>
      <c r="L30" s="919"/>
      <c r="M30" s="919"/>
      <c r="N30" s="920"/>
    </row>
    <row r="31" spans="2:14" ht="15.95" customHeight="1">
      <c r="B31" s="142" t="s">
        <v>331</v>
      </c>
      <c r="C31" s="606"/>
      <c r="D31" s="652"/>
      <c r="E31" s="614">
        <v>0</v>
      </c>
      <c r="F31" s="614">
        <v>0</v>
      </c>
      <c r="G31" s="653"/>
      <c r="H31" s="918"/>
      <c r="I31" s="919"/>
      <c r="J31" s="919"/>
      <c r="K31" s="919"/>
      <c r="L31" s="919"/>
      <c r="M31" s="919"/>
      <c r="N31" s="920"/>
    </row>
    <row r="32" spans="2:14" ht="15.95" customHeight="1">
      <c r="B32" s="141" t="s">
        <v>219</v>
      </c>
      <c r="C32" s="607"/>
      <c r="D32" s="652"/>
      <c r="E32" s="610"/>
      <c r="F32" s="610"/>
      <c r="G32" s="653"/>
      <c r="H32" s="918"/>
      <c r="I32" s="919"/>
      <c r="J32" s="919"/>
      <c r="K32" s="919"/>
      <c r="L32" s="919"/>
      <c r="M32" s="919"/>
      <c r="N32" s="920"/>
    </row>
    <row r="33" spans="2:14" ht="15.95" customHeight="1">
      <c r="B33" s="143" t="s">
        <v>282</v>
      </c>
      <c r="C33" s="606"/>
      <c r="D33" s="652" t="s">
        <v>0</v>
      </c>
      <c r="E33" s="610">
        <v>0</v>
      </c>
      <c r="F33" s="610">
        <v>0</v>
      </c>
      <c r="G33" s="653"/>
      <c r="H33" s="918"/>
      <c r="I33" s="919"/>
      <c r="J33" s="919"/>
      <c r="K33" s="919"/>
      <c r="L33" s="919"/>
      <c r="M33" s="919"/>
      <c r="N33" s="920"/>
    </row>
    <row r="34" spans="2:14" ht="15.95" customHeight="1">
      <c r="B34" s="143" t="s">
        <v>283</v>
      </c>
      <c r="C34" s="606"/>
      <c r="D34" s="652" t="s">
        <v>0</v>
      </c>
      <c r="E34" s="610">
        <v>0</v>
      </c>
      <c r="F34" s="610">
        <v>0</v>
      </c>
      <c r="G34" s="653"/>
      <c r="H34" s="918"/>
      <c r="I34" s="919"/>
      <c r="J34" s="919"/>
      <c r="K34" s="919"/>
      <c r="L34" s="919"/>
      <c r="M34" s="919"/>
      <c r="N34" s="920"/>
    </row>
    <row r="35" spans="2:14" ht="15.95" customHeight="1">
      <c r="B35" s="143" t="s">
        <v>284</v>
      </c>
      <c r="C35" s="606"/>
      <c r="D35" s="652" t="s">
        <v>0</v>
      </c>
      <c r="E35" s="610">
        <v>0</v>
      </c>
      <c r="F35" s="610">
        <v>0</v>
      </c>
      <c r="G35" s="653"/>
      <c r="H35" s="918"/>
      <c r="I35" s="919"/>
      <c r="J35" s="919"/>
      <c r="K35" s="919"/>
      <c r="L35" s="919"/>
      <c r="M35" s="919"/>
      <c r="N35" s="920"/>
    </row>
    <row r="36" spans="2:14" ht="15.95" customHeight="1">
      <c r="B36" s="143" t="s">
        <v>576</v>
      </c>
      <c r="C36" s="606"/>
      <c r="D36" s="652"/>
      <c r="E36" s="610">
        <v>0</v>
      </c>
      <c r="F36" s="610">
        <v>0</v>
      </c>
      <c r="G36" s="653"/>
      <c r="H36" s="918"/>
      <c r="I36" s="919"/>
      <c r="J36" s="919"/>
      <c r="K36" s="919"/>
      <c r="L36" s="919"/>
      <c r="M36" s="919"/>
      <c r="N36" s="920"/>
    </row>
    <row r="37" spans="2:14" ht="15.95" customHeight="1">
      <c r="B37" s="143" t="s">
        <v>577</v>
      </c>
      <c r="C37" s="606"/>
      <c r="D37" s="652"/>
      <c r="E37" s="610">
        <v>0</v>
      </c>
      <c r="F37" s="610">
        <v>0</v>
      </c>
      <c r="G37" s="653"/>
      <c r="H37" s="918"/>
      <c r="I37" s="919"/>
      <c r="J37" s="919"/>
      <c r="K37" s="919"/>
      <c r="L37" s="919"/>
      <c r="M37" s="919"/>
      <c r="N37" s="920"/>
    </row>
    <row r="38" spans="2:14" ht="15.95" customHeight="1">
      <c r="B38" s="142" t="s">
        <v>332</v>
      </c>
      <c r="C38" s="606"/>
      <c r="D38" s="652"/>
      <c r="E38" s="614">
        <v>0</v>
      </c>
      <c r="F38" s="614">
        <v>0</v>
      </c>
      <c r="G38" s="653"/>
      <c r="H38" s="918"/>
      <c r="I38" s="919"/>
      <c r="J38" s="919"/>
      <c r="K38" s="919"/>
      <c r="L38" s="919"/>
      <c r="M38" s="919"/>
      <c r="N38" s="920"/>
    </row>
    <row r="39" spans="2:14" ht="15.95" customHeight="1">
      <c r="B39" s="141" t="s">
        <v>220</v>
      </c>
      <c r="C39" s="607"/>
      <c r="D39" s="652"/>
      <c r="E39" s="610"/>
      <c r="F39" s="610"/>
      <c r="G39" s="653"/>
      <c r="H39" s="918"/>
      <c r="I39" s="919"/>
      <c r="J39" s="919"/>
      <c r="K39" s="919"/>
      <c r="L39" s="919"/>
      <c r="M39" s="919"/>
      <c r="N39" s="920"/>
    </row>
    <row r="40" spans="2:14" ht="15.95" customHeight="1">
      <c r="B40" s="143" t="s">
        <v>285</v>
      </c>
      <c r="C40" s="606"/>
      <c r="D40" s="652" t="s">
        <v>0</v>
      </c>
      <c r="E40" s="610">
        <v>0</v>
      </c>
      <c r="F40" s="610">
        <v>0</v>
      </c>
      <c r="G40" s="653"/>
      <c r="H40" s="918"/>
      <c r="I40" s="919"/>
      <c r="J40" s="919"/>
      <c r="K40" s="919"/>
      <c r="L40" s="919"/>
      <c r="M40" s="919"/>
      <c r="N40" s="920"/>
    </row>
    <row r="41" spans="2:14" ht="15.95" customHeight="1">
      <c r="B41" s="143" t="s">
        <v>286</v>
      </c>
      <c r="C41" s="606"/>
      <c r="D41" s="652" t="s">
        <v>0</v>
      </c>
      <c r="E41" s="610">
        <v>0</v>
      </c>
      <c r="F41" s="610">
        <v>0</v>
      </c>
      <c r="G41" s="653" t="s">
        <v>0</v>
      </c>
      <c r="H41" s="918"/>
      <c r="I41" s="919"/>
      <c r="J41" s="919"/>
      <c r="K41" s="919"/>
      <c r="L41" s="919"/>
      <c r="M41" s="919"/>
      <c r="N41" s="920"/>
    </row>
    <row r="42" spans="2:14" ht="15.95" customHeight="1">
      <c r="B42" s="143" t="s">
        <v>287</v>
      </c>
      <c r="C42" s="606"/>
      <c r="D42" s="652" t="s">
        <v>0</v>
      </c>
      <c r="E42" s="610">
        <v>0</v>
      </c>
      <c r="F42" s="610">
        <v>0</v>
      </c>
      <c r="G42" s="653" t="s">
        <v>0</v>
      </c>
      <c r="H42" s="918"/>
      <c r="I42" s="919"/>
      <c r="J42" s="919"/>
      <c r="K42" s="919"/>
      <c r="L42" s="919"/>
      <c r="M42" s="919"/>
      <c r="N42" s="920"/>
    </row>
    <row r="43" spans="2:14" ht="15.95" customHeight="1">
      <c r="B43" s="143" t="s">
        <v>288</v>
      </c>
      <c r="C43" s="606"/>
      <c r="D43" s="652" t="s">
        <v>0</v>
      </c>
      <c r="E43" s="610">
        <v>0</v>
      </c>
      <c r="F43" s="610">
        <v>0</v>
      </c>
      <c r="G43" s="653"/>
      <c r="H43" s="918"/>
      <c r="I43" s="919"/>
      <c r="J43" s="919"/>
      <c r="K43" s="919"/>
      <c r="L43" s="919"/>
      <c r="M43" s="919"/>
      <c r="N43" s="920"/>
    </row>
    <row r="44" spans="2:14" ht="15.95" customHeight="1">
      <c r="B44" s="143" t="s">
        <v>483</v>
      </c>
      <c r="C44" s="606"/>
      <c r="D44" s="652" t="s">
        <v>0</v>
      </c>
      <c r="E44" s="610">
        <v>0</v>
      </c>
      <c r="F44" s="610">
        <v>0</v>
      </c>
      <c r="G44" s="653" t="s">
        <v>0</v>
      </c>
      <c r="H44" s="918"/>
      <c r="I44" s="919"/>
      <c r="J44" s="919"/>
      <c r="K44" s="919"/>
      <c r="L44" s="919"/>
      <c r="M44" s="919"/>
      <c r="N44" s="920"/>
    </row>
    <row r="45" spans="2:14" ht="15.95" customHeight="1">
      <c r="B45" s="143" t="s">
        <v>578</v>
      </c>
      <c r="C45" s="606"/>
      <c r="D45" s="652"/>
      <c r="E45" s="610">
        <v>0</v>
      </c>
      <c r="F45" s="610">
        <v>0</v>
      </c>
      <c r="G45" s="653"/>
      <c r="H45" s="918"/>
      <c r="I45" s="919"/>
      <c r="J45" s="919"/>
      <c r="K45" s="919"/>
      <c r="L45" s="919"/>
      <c r="M45" s="919"/>
      <c r="N45" s="920"/>
    </row>
    <row r="46" spans="2:14" ht="15.95" customHeight="1">
      <c r="B46" s="146" t="s">
        <v>589</v>
      </c>
      <c r="C46" s="606"/>
      <c r="D46" s="652"/>
      <c r="E46" s="610">
        <v>0</v>
      </c>
      <c r="F46" s="610">
        <v>0</v>
      </c>
      <c r="G46" s="653"/>
      <c r="H46" s="918"/>
      <c r="I46" s="919"/>
      <c r="J46" s="919"/>
      <c r="K46" s="919"/>
      <c r="L46" s="919"/>
      <c r="M46" s="919"/>
      <c r="N46" s="920"/>
    </row>
    <row r="47" spans="2:14" ht="15.95" customHeight="1">
      <c r="B47" s="146" t="s">
        <v>425</v>
      </c>
      <c r="C47" s="606"/>
      <c r="D47" s="652" t="s">
        <v>0</v>
      </c>
      <c r="E47" s="610">
        <v>0</v>
      </c>
      <c r="F47" s="610">
        <v>0</v>
      </c>
      <c r="G47" s="653"/>
      <c r="H47" s="918"/>
      <c r="I47" s="919"/>
      <c r="J47" s="919"/>
      <c r="K47" s="919"/>
      <c r="L47" s="919"/>
      <c r="M47" s="919"/>
      <c r="N47" s="920"/>
    </row>
    <row r="48" spans="2:14" ht="15.95" customHeight="1">
      <c r="B48" s="142" t="s">
        <v>333</v>
      </c>
      <c r="C48" s="606"/>
      <c r="D48" s="652"/>
      <c r="E48" s="614">
        <v>0</v>
      </c>
      <c r="F48" s="614">
        <v>0</v>
      </c>
      <c r="G48" s="653"/>
      <c r="H48" s="918"/>
      <c r="I48" s="919"/>
      <c r="J48" s="919"/>
      <c r="K48" s="919"/>
      <c r="L48" s="919"/>
      <c r="M48" s="919"/>
      <c r="N48" s="920"/>
    </row>
    <row r="49" spans="2:14" ht="18" customHeight="1">
      <c r="B49" s="149" t="s">
        <v>334</v>
      </c>
      <c r="C49" s="815"/>
      <c r="D49" s="384"/>
      <c r="E49" s="396">
        <v>0</v>
      </c>
      <c r="F49" s="396">
        <v>0</v>
      </c>
      <c r="G49" s="657"/>
      <c r="H49" s="921"/>
      <c r="I49" s="922"/>
      <c r="J49" s="922"/>
      <c r="K49" s="922"/>
      <c r="L49" s="922"/>
      <c r="M49" s="922"/>
      <c r="N49" s="923"/>
    </row>
    <row r="50" spans="2:14" ht="33.75" customHeight="1">
      <c r="B50" s="142" t="s">
        <v>907</v>
      </c>
      <c r="C50" s="606">
        <v>5</v>
      </c>
      <c r="D50" s="652"/>
      <c r="E50" s="610"/>
      <c r="F50" s="610"/>
      <c r="G50" s="653"/>
      <c r="H50" s="918"/>
      <c r="I50" s="919"/>
      <c r="J50" s="919"/>
      <c r="K50" s="919"/>
      <c r="L50" s="919"/>
      <c r="M50" s="919"/>
      <c r="N50" s="920"/>
    </row>
    <row r="51" spans="2:14" ht="15.95" customHeight="1">
      <c r="B51" s="141" t="s">
        <v>221</v>
      </c>
      <c r="C51" s="607"/>
      <c r="D51" s="652"/>
      <c r="E51" s="610"/>
      <c r="F51" s="610"/>
      <c r="G51" s="653"/>
      <c r="H51" s="918"/>
      <c r="I51" s="919"/>
      <c r="J51" s="919"/>
      <c r="K51" s="919"/>
      <c r="L51" s="919"/>
      <c r="M51" s="919"/>
      <c r="N51" s="920"/>
    </row>
    <row r="52" spans="2:14" ht="15.95" customHeight="1">
      <c r="B52" s="143" t="s">
        <v>290</v>
      </c>
      <c r="C52" s="606"/>
      <c r="D52" s="652"/>
      <c r="E52" s="610">
        <v>0</v>
      </c>
      <c r="F52" s="610">
        <v>0</v>
      </c>
      <c r="G52" s="653"/>
      <c r="H52" s="918"/>
      <c r="I52" s="919"/>
      <c r="J52" s="919"/>
      <c r="K52" s="919"/>
      <c r="L52" s="919"/>
      <c r="M52" s="919"/>
      <c r="N52" s="920"/>
    </row>
    <row r="53" spans="2:14" ht="15.95" customHeight="1">
      <c r="B53" s="143" t="s">
        <v>292</v>
      </c>
      <c r="C53" s="606"/>
      <c r="D53" s="652" t="s">
        <v>0</v>
      </c>
      <c r="E53" s="610">
        <v>0</v>
      </c>
      <c r="F53" s="610">
        <v>0</v>
      </c>
      <c r="G53" s="653" t="s">
        <v>0</v>
      </c>
      <c r="H53" s="918"/>
      <c r="I53" s="919"/>
      <c r="J53" s="919"/>
      <c r="K53" s="919"/>
      <c r="L53" s="919"/>
      <c r="M53" s="919"/>
      <c r="N53" s="920"/>
    </row>
    <row r="54" spans="2:14" ht="15.95" customHeight="1">
      <c r="B54" s="143" t="s">
        <v>293</v>
      </c>
      <c r="C54" s="606"/>
      <c r="D54" s="652"/>
      <c r="E54" s="610">
        <v>0</v>
      </c>
      <c r="F54" s="610">
        <v>0</v>
      </c>
      <c r="G54" s="653"/>
      <c r="H54" s="918"/>
      <c r="I54" s="919"/>
      <c r="J54" s="919"/>
      <c r="K54" s="919"/>
      <c r="L54" s="919"/>
      <c r="M54" s="919"/>
      <c r="N54" s="920"/>
    </row>
    <row r="55" spans="2:14" ht="15.95" customHeight="1">
      <c r="B55" s="143" t="s">
        <v>294</v>
      </c>
      <c r="C55" s="606"/>
      <c r="D55" s="652"/>
      <c r="E55" s="610">
        <v>0</v>
      </c>
      <c r="F55" s="610">
        <v>0</v>
      </c>
      <c r="G55" s="653"/>
      <c r="H55" s="918"/>
      <c r="I55" s="919"/>
      <c r="J55" s="919"/>
      <c r="K55" s="919"/>
      <c r="L55" s="919"/>
      <c r="M55" s="919"/>
      <c r="N55" s="920"/>
    </row>
    <row r="56" spans="2:14" ht="15.95" customHeight="1">
      <c r="B56" s="143" t="s">
        <v>582</v>
      </c>
      <c r="C56" s="606"/>
      <c r="D56" s="652" t="s">
        <v>0</v>
      </c>
      <c r="E56" s="610">
        <v>0</v>
      </c>
      <c r="F56" s="610">
        <v>0</v>
      </c>
      <c r="G56" s="653"/>
      <c r="H56" s="918"/>
      <c r="I56" s="919"/>
      <c r="J56" s="919"/>
      <c r="K56" s="919"/>
      <c r="L56" s="919"/>
      <c r="M56" s="919"/>
      <c r="N56" s="920"/>
    </row>
    <row r="57" spans="2:14" ht="15.95" customHeight="1">
      <c r="B57" s="143" t="s">
        <v>296</v>
      </c>
      <c r="C57" s="606"/>
      <c r="D57" s="652"/>
      <c r="E57" s="610">
        <v>0</v>
      </c>
      <c r="F57" s="610">
        <v>0</v>
      </c>
      <c r="G57" s="653"/>
      <c r="H57" s="918"/>
      <c r="I57" s="919"/>
      <c r="J57" s="919"/>
      <c r="K57" s="919"/>
      <c r="L57" s="919"/>
      <c r="M57" s="919"/>
      <c r="N57" s="920"/>
    </row>
    <row r="58" spans="2:14" ht="15.95" customHeight="1">
      <c r="B58" s="142" t="s">
        <v>15</v>
      </c>
      <c r="C58" s="606"/>
      <c r="D58" s="652"/>
      <c r="E58" s="614">
        <v>0</v>
      </c>
      <c r="F58" s="614">
        <v>0</v>
      </c>
      <c r="G58" s="653"/>
      <c r="H58" s="918"/>
      <c r="I58" s="919"/>
      <c r="J58" s="919"/>
      <c r="K58" s="919"/>
      <c r="L58" s="919"/>
      <c r="M58" s="919"/>
      <c r="N58" s="920"/>
    </row>
    <row r="59" spans="2:14" ht="15.95" customHeight="1">
      <c r="B59" s="655" t="s">
        <v>908</v>
      </c>
      <c r="C59" s="656">
        <v>6</v>
      </c>
      <c r="D59" s="652"/>
      <c r="E59" s="610"/>
      <c r="F59" s="610"/>
      <c r="G59" s="653"/>
      <c r="H59" s="918"/>
      <c r="I59" s="919"/>
      <c r="J59" s="919"/>
      <c r="K59" s="919"/>
      <c r="L59" s="919"/>
      <c r="M59" s="919"/>
      <c r="N59" s="920"/>
    </row>
    <row r="60" spans="2:14" ht="15.95" customHeight="1">
      <c r="B60" s="143" t="s">
        <v>298</v>
      </c>
      <c r="C60" s="606"/>
      <c r="D60" s="652"/>
      <c r="E60" s="610">
        <v>0</v>
      </c>
      <c r="F60" s="610">
        <v>0</v>
      </c>
      <c r="G60" s="653"/>
      <c r="H60" s="918"/>
      <c r="I60" s="919"/>
      <c r="J60" s="919"/>
      <c r="K60" s="919"/>
      <c r="L60" s="919"/>
      <c r="M60" s="919"/>
      <c r="N60" s="920"/>
    </row>
    <row r="61" spans="2:14" ht="15.95" customHeight="1">
      <c r="B61" s="143" t="s">
        <v>299</v>
      </c>
      <c r="C61" s="606"/>
      <c r="D61" s="652"/>
      <c r="E61" s="610">
        <v>0</v>
      </c>
      <c r="F61" s="610">
        <v>0</v>
      </c>
      <c r="G61" s="653"/>
      <c r="H61" s="918"/>
      <c r="I61" s="919"/>
      <c r="J61" s="919"/>
      <c r="K61" s="919"/>
      <c r="L61" s="919"/>
      <c r="M61" s="919"/>
      <c r="N61" s="920"/>
    </row>
    <row r="62" spans="2:14" ht="15.95" customHeight="1">
      <c r="B62" s="142" t="s">
        <v>15</v>
      </c>
      <c r="C62" s="606"/>
      <c r="D62" s="652"/>
      <c r="E62" s="614">
        <v>0</v>
      </c>
      <c r="F62" s="614">
        <v>0</v>
      </c>
      <c r="G62" s="653"/>
      <c r="H62" s="918"/>
      <c r="I62" s="919"/>
      <c r="J62" s="919"/>
      <c r="K62" s="919"/>
      <c r="L62" s="919"/>
      <c r="M62" s="919"/>
      <c r="N62" s="920"/>
    </row>
    <row r="63" spans="2:14" ht="30" customHeight="1">
      <c r="B63" s="142" t="s">
        <v>909</v>
      </c>
      <c r="C63" s="606">
        <v>7</v>
      </c>
      <c r="D63" s="652"/>
      <c r="E63" s="610"/>
      <c r="F63" s="610"/>
      <c r="G63" s="653"/>
      <c r="H63" s="918"/>
      <c r="I63" s="919"/>
      <c r="J63" s="919"/>
      <c r="K63" s="919"/>
      <c r="L63" s="919"/>
      <c r="M63" s="919"/>
      <c r="N63" s="920"/>
    </row>
    <row r="64" spans="2:14" ht="15.95" customHeight="1">
      <c r="B64" s="143" t="s">
        <v>300</v>
      </c>
      <c r="C64" s="606"/>
      <c r="D64" s="652"/>
      <c r="E64" s="610">
        <v>0</v>
      </c>
      <c r="F64" s="610">
        <v>0</v>
      </c>
      <c r="G64" s="653"/>
      <c r="H64" s="918"/>
      <c r="I64" s="919"/>
      <c r="J64" s="919"/>
      <c r="K64" s="919"/>
      <c r="L64" s="919"/>
      <c r="M64" s="919"/>
      <c r="N64" s="920"/>
    </row>
    <row r="65" spans="2:14" ht="15.95" customHeight="1">
      <c r="B65" s="143" t="s">
        <v>301</v>
      </c>
      <c r="C65" s="606"/>
      <c r="D65" s="652" t="s">
        <v>0</v>
      </c>
      <c r="E65" s="610">
        <v>0</v>
      </c>
      <c r="F65" s="610">
        <v>0</v>
      </c>
      <c r="G65" s="653"/>
      <c r="H65" s="918"/>
      <c r="I65" s="919"/>
      <c r="J65" s="919"/>
      <c r="K65" s="919"/>
      <c r="L65" s="919"/>
      <c r="M65" s="919"/>
      <c r="N65" s="920"/>
    </row>
    <row r="66" spans="2:14" ht="15.95" customHeight="1">
      <c r="B66" s="142" t="s">
        <v>15</v>
      </c>
      <c r="C66" s="606"/>
      <c r="D66" s="652"/>
      <c r="E66" s="614">
        <v>0</v>
      </c>
      <c r="F66" s="614">
        <v>0</v>
      </c>
      <c r="G66" s="653"/>
      <c r="H66" s="918"/>
      <c r="I66" s="919"/>
      <c r="J66" s="919"/>
      <c r="K66" s="919"/>
      <c r="L66" s="919"/>
      <c r="M66" s="919"/>
      <c r="N66" s="920"/>
    </row>
    <row r="67" spans="2:14" ht="15.95" customHeight="1">
      <c r="B67" s="144" t="s">
        <v>0</v>
      </c>
      <c r="C67" s="615"/>
      <c r="D67" s="652"/>
      <c r="E67" s="610"/>
      <c r="F67" s="610"/>
      <c r="G67" s="653"/>
      <c r="H67" s="918"/>
      <c r="I67" s="919"/>
      <c r="J67" s="919"/>
      <c r="K67" s="919"/>
      <c r="L67" s="919"/>
      <c r="M67" s="919"/>
      <c r="N67" s="920"/>
    </row>
    <row r="68" spans="2:14" ht="15.95" customHeight="1">
      <c r="B68" s="142" t="s">
        <v>507</v>
      </c>
      <c r="C68" s="606"/>
      <c r="D68" s="652"/>
      <c r="E68" s="618">
        <v>0</v>
      </c>
      <c r="F68" s="618">
        <v>0</v>
      </c>
      <c r="G68" s="653"/>
      <c r="H68" s="918"/>
      <c r="I68" s="919"/>
      <c r="J68" s="919"/>
      <c r="K68" s="919"/>
      <c r="L68" s="919"/>
      <c r="M68" s="919"/>
      <c r="N68" s="920"/>
    </row>
    <row r="69" spans="2:14" ht="15.95" customHeight="1">
      <c r="B69" s="143"/>
      <c r="C69" s="606"/>
      <c r="D69" s="652"/>
      <c r="E69" s="610"/>
      <c r="F69" s="610"/>
      <c r="G69" s="653"/>
      <c r="H69" s="918"/>
      <c r="I69" s="919"/>
      <c r="J69" s="919"/>
      <c r="K69" s="919"/>
      <c r="L69" s="919"/>
      <c r="M69" s="919"/>
      <c r="N69" s="920"/>
    </row>
    <row r="70" spans="2:14" ht="15.95" customHeight="1">
      <c r="B70" s="141" t="s">
        <v>166</v>
      </c>
      <c r="C70" s="607"/>
      <c r="D70" s="652"/>
      <c r="E70" s="610"/>
      <c r="F70" s="610"/>
      <c r="G70" s="653"/>
      <c r="H70" s="918"/>
      <c r="I70" s="919"/>
      <c r="J70" s="919"/>
      <c r="K70" s="919"/>
      <c r="L70" s="919"/>
      <c r="M70" s="919"/>
      <c r="N70" s="920"/>
    </row>
    <row r="71" spans="2:14" ht="15.95" customHeight="1">
      <c r="B71" s="143"/>
      <c r="C71" s="606"/>
      <c r="D71" s="652"/>
      <c r="E71" s="610"/>
      <c r="F71" s="610"/>
      <c r="G71" s="653"/>
      <c r="H71" s="918"/>
      <c r="I71" s="919"/>
      <c r="J71" s="919"/>
      <c r="K71" s="919"/>
      <c r="L71" s="919"/>
      <c r="M71" s="919"/>
      <c r="N71" s="920"/>
    </row>
    <row r="72" spans="2:14" ht="15.95" customHeight="1">
      <c r="B72" s="150" t="s">
        <v>338</v>
      </c>
      <c r="C72" s="615"/>
      <c r="D72" s="652"/>
      <c r="E72" s="610"/>
      <c r="F72" s="610"/>
      <c r="G72" s="653"/>
      <c r="H72" s="918"/>
      <c r="I72" s="919"/>
      <c r="J72" s="919"/>
      <c r="K72" s="919"/>
      <c r="L72" s="919"/>
      <c r="M72" s="919"/>
      <c r="N72" s="920"/>
    </row>
    <row r="73" spans="2:14" ht="15.95" customHeight="1">
      <c r="B73" s="142" t="s">
        <v>302</v>
      </c>
      <c r="C73" s="606">
        <v>8</v>
      </c>
      <c r="D73" s="652"/>
      <c r="E73" s="610"/>
      <c r="F73" s="610"/>
      <c r="G73" s="653"/>
      <c r="H73" s="918"/>
      <c r="I73" s="919"/>
      <c r="J73" s="919"/>
      <c r="K73" s="919"/>
      <c r="L73" s="919"/>
      <c r="M73" s="919"/>
      <c r="N73" s="920"/>
    </row>
    <row r="74" spans="2:14" ht="15.95" customHeight="1">
      <c r="B74" s="143" t="s">
        <v>303</v>
      </c>
      <c r="C74" s="606"/>
      <c r="D74" s="652" t="s">
        <v>0</v>
      </c>
      <c r="E74" s="610">
        <v>0</v>
      </c>
      <c r="F74" s="610">
        <v>0</v>
      </c>
      <c r="G74" s="653" t="s">
        <v>0</v>
      </c>
      <c r="H74" s="918"/>
      <c r="I74" s="919"/>
      <c r="J74" s="919"/>
      <c r="K74" s="919"/>
      <c r="L74" s="919"/>
      <c r="M74" s="919"/>
      <c r="N74" s="920"/>
    </row>
    <row r="75" spans="2:14" ht="15.95" customHeight="1">
      <c r="B75" s="143" t="s">
        <v>304</v>
      </c>
      <c r="C75" s="606"/>
      <c r="D75" s="652"/>
      <c r="E75" s="610">
        <v>0</v>
      </c>
      <c r="F75" s="610">
        <v>0</v>
      </c>
      <c r="G75" s="653"/>
      <c r="H75" s="918"/>
      <c r="I75" s="919"/>
      <c r="J75" s="919"/>
      <c r="K75" s="919"/>
      <c r="L75" s="919"/>
      <c r="M75" s="919"/>
      <c r="N75" s="920"/>
    </row>
    <row r="76" spans="2:14" ht="15.95" customHeight="1">
      <c r="B76" s="143" t="s">
        <v>305</v>
      </c>
      <c r="C76" s="606"/>
      <c r="D76" s="652" t="s">
        <v>0</v>
      </c>
      <c r="E76" s="610">
        <v>0</v>
      </c>
      <c r="F76" s="610">
        <v>0</v>
      </c>
      <c r="G76" s="653" t="s">
        <v>0</v>
      </c>
      <c r="H76" s="918"/>
      <c r="I76" s="919"/>
      <c r="J76" s="919"/>
      <c r="K76" s="919"/>
      <c r="L76" s="919"/>
      <c r="M76" s="919"/>
      <c r="N76" s="920"/>
    </row>
    <row r="77" spans="2:14" ht="15.95" customHeight="1">
      <c r="B77" s="142" t="s">
        <v>306</v>
      </c>
      <c r="C77" s="606"/>
      <c r="D77" s="652"/>
      <c r="E77" s="614">
        <v>0</v>
      </c>
      <c r="F77" s="614">
        <v>0</v>
      </c>
      <c r="G77" s="653"/>
      <c r="H77" s="918"/>
      <c r="I77" s="919"/>
      <c r="J77" s="919"/>
      <c r="K77" s="919"/>
      <c r="L77" s="919"/>
      <c r="M77" s="919"/>
      <c r="N77" s="920"/>
    </row>
    <row r="78" spans="2:14" ht="15.95" customHeight="1">
      <c r="B78" s="142" t="s">
        <v>307</v>
      </c>
      <c r="C78" s="606">
        <v>9</v>
      </c>
      <c r="D78" s="652"/>
      <c r="E78" s="610"/>
      <c r="F78" s="610"/>
      <c r="G78" s="653"/>
      <c r="H78" s="918"/>
      <c r="I78" s="919"/>
      <c r="J78" s="919"/>
      <c r="K78" s="919"/>
      <c r="L78" s="919"/>
      <c r="M78" s="919"/>
      <c r="N78" s="920"/>
    </row>
    <row r="79" spans="2:14" ht="15.95" customHeight="1">
      <c r="B79" s="143" t="s">
        <v>308</v>
      </c>
      <c r="C79" s="606"/>
      <c r="D79" s="652"/>
      <c r="E79" s="610">
        <v>0</v>
      </c>
      <c r="F79" s="610">
        <v>0</v>
      </c>
      <c r="G79" s="653"/>
      <c r="H79" s="918"/>
      <c r="I79" s="919"/>
      <c r="J79" s="919"/>
      <c r="K79" s="919"/>
      <c r="L79" s="919"/>
      <c r="M79" s="919"/>
      <c r="N79" s="920"/>
    </row>
    <row r="80" spans="2:14" ht="15.95" customHeight="1">
      <c r="B80" s="143" t="s">
        <v>309</v>
      </c>
      <c r="C80" s="606"/>
      <c r="D80" s="652" t="s">
        <v>0</v>
      </c>
      <c r="E80" s="610">
        <v>0</v>
      </c>
      <c r="F80" s="610">
        <v>0</v>
      </c>
      <c r="G80" s="653"/>
      <c r="H80" s="918"/>
      <c r="I80" s="919"/>
      <c r="J80" s="919"/>
      <c r="K80" s="919"/>
      <c r="L80" s="919"/>
      <c r="M80" s="919"/>
      <c r="N80" s="920"/>
    </row>
    <row r="81" spans="2:14" ht="15.95" customHeight="1">
      <c r="B81" s="143" t="s">
        <v>310</v>
      </c>
      <c r="C81" s="606"/>
      <c r="D81" s="652" t="s">
        <v>0</v>
      </c>
      <c r="E81" s="610">
        <v>0</v>
      </c>
      <c r="F81" s="610">
        <v>0</v>
      </c>
      <c r="G81" s="653" t="s">
        <v>0</v>
      </c>
      <c r="H81" s="918"/>
      <c r="I81" s="919"/>
      <c r="J81" s="919"/>
      <c r="K81" s="919"/>
      <c r="L81" s="919"/>
      <c r="M81" s="919"/>
      <c r="N81" s="920"/>
    </row>
    <row r="82" spans="2:14" ht="15.95" customHeight="1">
      <c r="B82" s="143" t="s">
        <v>311</v>
      </c>
      <c r="C82" s="606"/>
      <c r="D82" s="652"/>
      <c r="E82" s="610">
        <v>0</v>
      </c>
      <c r="F82" s="610">
        <v>0</v>
      </c>
      <c r="G82" s="653"/>
      <c r="H82" s="918"/>
      <c r="I82" s="919"/>
      <c r="J82" s="919"/>
      <c r="K82" s="919"/>
      <c r="L82" s="919"/>
      <c r="M82" s="919"/>
      <c r="N82" s="920"/>
    </row>
    <row r="83" spans="2:14" ht="15.95" customHeight="1">
      <c r="B83" s="622" t="s">
        <v>312</v>
      </c>
      <c r="C83" s="623"/>
      <c r="D83" s="652"/>
      <c r="E83" s="610">
        <v>0</v>
      </c>
      <c r="F83" s="610">
        <v>0</v>
      </c>
      <c r="G83" s="653"/>
      <c r="H83" s="918"/>
      <c r="I83" s="919"/>
      <c r="J83" s="919"/>
      <c r="K83" s="919"/>
      <c r="L83" s="919"/>
      <c r="M83" s="919"/>
      <c r="N83" s="920"/>
    </row>
    <row r="84" spans="2:14" ht="15.95" customHeight="1">
      <c r="B84" s="143" t="s">
        <v>426</v>
      </c>
      <c r="C84" s="606"/>
      <c r="D84" s="652"/>
      <c r="E84" s="610">
        <v>0</v>
      </c>
      <c r="F84" s="610">
        <v>0</v>
      </c>
      <c r="G84" s="653"/>
      <c r="H84" s="918"/>
      <c r="I84" s="919"/>
      <c r="J84" s="919"/>
      <c r="K84" s="919"/>
      <c r="L84" s="919"/>
      <c r="M84" s="919"/>
      <c r="N84" s="920"/>
    </row>
    <row r="85" spans="2:14" ht="15.95" customHeight="1">
      <c r="B85" s="143" t="s">
        <v>479</v>
      </c>
      <c r="C85" s="606"/>
      <c r="D85" s="652" t="s">
        <v>0</v>
      </c>
      <c r="E85" s="610">
        <v>0</v>
      </c>
      <c r="F85" s="610">
        <v>0</v>
      </c>
      <c r="G85" s="653"/>
      <c r="H85" s="918"/>
      <c r="I85" s="919"/>
      <c r="J85" s="919"/>
      <c r="K85" s="919"/>
      <c r="L85" s="919"/>
      <c r="M85" s="919"/>
      <c r="N85" s="920"/>
    </row>
    <row r="86" spans="2:14" ht="15.95" customHeight="1">
      <c r="B86" s="142" t="s">
        <v>341</v>
      </c>
      <c r="C86" s="606"/>
      <c r="D86" s="652"/>
      <c r="E86" s="614">
        <v>0</v>
      </c>
      <c r="F86" s="614">
        <v>0</v>
      </c>
      <c r="G86" s="653"/>
      <c r="H86" s="918"/>
      <c r="I86" s="919"/>
      <c r="J86" s="919"/>
      <c r="K86" s="919"/>
      <c r="L86" s="919"/>
      <c r="M86" s="919"/>
      <c r="N86" s="920"/>
    </row>
    <row r="87" spans="2:14" ht="15.95" customHeight="1">
      <c r="B87" s="142" t="s">
        <v>169</v>
      </c>
      <c r="C87" s="606">
        <v>10</v>
      </c>
      <c r="D87" s="652"/>
      <c r="E87" s="610"/>
      <c r="F87" s="610"/>
      <c r="G87" s="653"/>
      <c r="H87" s="918"/>
      <c r="I87" s="919"/>
      <c r="J87" s="919"/>
      <c r="K87" s="919"/>
      <c r="L87" s="919"/>
      <c r="M87" s="919"/>
      <c r="N87" s="920"/>
    </row>
    <row r="88" spans="2:14" ht="15.95" customHeight="1">
      <c r="B88" s="143" t="s">
        <v>313</v>
      </c>
      <c r="C88" s="606"/>
      <c r="D88" s="652"/>
      <c r="E88" s="610">
        <v>0</v>
      </c>
      <c r="F88" s="610">
        <v>0</v>
      </c>
      <c r="G88" s="653"/>
      <c r="H88" s="918"/>
      <c r="I88" s="919"/>
      <c r="J88" s="919"/>
      <c r="K88" s="919"/>
      <c r="L88" s="919"/>
      <c r="M88" s="919"/>
      <c r="N88" s="920"/>
    </row>
    <row r="89" spans="2:14" ht="15.95" customHeight="1">
      <c r="B89" s="143" t="s">
        <v>314</v>
      </c>
      <c r="C89" s="606"/>
      <c r="D89" s="652"/>
      <c r="E89" s="610">
        <v>0</v>
      </c>
      <c r="F89" s="610">
        <v>0</v>
      </c>
      <c r="G89" s="653"/>
      <c r="H89" s="918"/>
      <c r="I89" s="919"/>
      <c r="J89" s="919"/>
      <c r="K89" s="919"/>
      <c r="L89" s="919"/>
      <c r="M89" s="919"/>
      <c r="N89" s="920"/>
    </row>
    <row r="90" spans="2:14" ht="15.95" customHeight="1">
      <c r="B90" s="142" t="s">
        <v>332</v>
      </c>
      <c r="C90" s="606"/>
      <c r="D90" s="652"/>
      <c r="E90" s="614">
        <v>0</v>
      </c>
      <c r="F90" s="614">
        <v>0</v>
      </c>
      <c r="G90" s="653"/>
      <c r="H90" s="918"/>
      <c r="I90" s="919"/>
      <c r="J90" s="919"/>
      <c r="K90" s="919"/>
      <c r="L90" s="919"/>
      <c r="M90" s="919"/>
      <c r="N90" s="920"/>
    </row>
    <row r="91" spans="2:14" ht="15.95" customHeight="1">
      <c r="B91" s="142" t="s">
        <v>170</v>
      </c>
      <c r="C91" s="606">
        <v>11</v>
      </c>
      <c r="D91" s="652"/>
      <c r="E91" s="610"/>
      <c r="F91" s="610"/>
      <c r="G91" s="653"/>
      <c r="H91" s="918"/>
      <c r="I91" s="919"/>
      <c r="J91" s="919"/>
      <c r="K91" s="919"/>
      <c r="L91" s="919"/>
      <c r="M91" s="919"/>
      <c r="N91" s="920"/>
    </row>
    <row r="92" spans="2:14" ht="15.95" customHeight="1">
      <c r="B92" s="143" t="s">
        <v>317</v>
      </c>
      <c r="C92" s="606"/>
      <c r="D92" s="652"/>
      <c r="E92" s="610">
        <v>0</v>
      </c>
      <c r="F92" s="610">
        <v>0</v>
      </c>
      <c r="G92" s="653"/>
      <c r="H92" s="918"/>
      <c r="I92" s="919"/>
      <c r="J92" s="919"/>
      <c r="K92" s="919"/>
      <c r="L92" s="919"/>
      <c r="M92" s="919"/>
      <c r="N92" s="920"/>
    </row>
    <row r="93" spans="2:14" ht="15.95" customHeight="1">
      <c r="B93" s="143" t="s">
        <v>478</v>
      </c>
      <c r="C93" s="606"/>
      <c r="D93" s="652"/>
      <c r="E93" s="610">
        <v>0</v>
      </c>
      <c r="F93" s="610">
        <v>0</v>
      </c>
      <c r="G93" s="653"/>
      <c r="H93" s="918"/>
      <c r="I93" s="919"/>
      <c r="J93" s="919"/>
      <c r="K93" s="919"/>
      <c r="L93" s="919"/>
      <c r="M93" s="919"/>
      <c r="N93" s="920"/>
    </row>
    <row r="94" spans="2:14" ht="15.95" customHeight="1">
      <c r="B94" s="142" t="s">
        <v>344</v>
      </c>
      <c r="C94" s="606"/>
      <c r="D94" s="652"/>
      <c r="E94" s="614">
        <v>0</v>
      </c>
      <c r="F94" s="614">
        <v>0</v>
      </c>
      <c r="G94" s="653"/>
      <c r="H94" s="918"/>
      <c r="I94" s="919"/>
      <c r="J94" s="919"/>
      <c r="K94" s="919"/>
      <c r="L94" s="919"/>
      <c r="M94" s="919"/>
      <c r="N94" s="920"/>
    </row>
    <row r="95" spans="2:14" ht="15.95" customHeight="1">
      <c r="B95" s="142" t="s">
        <v>171</v>
      </c>
      <c r="C95" s="606">
        <v>12</v>
      </c>
      <c r="D95" s="652"/>
      <c r="E95" s="610"/>
      <c r="F95" s="610"/>
      <c r="G95" s="653"/>
      <c r="H95" s="918"/>
      <c r="I95" s="919"/>
      <c r="J95" s="919"/>
      <c r="K95" s="919"/>
      <c r="L95" s="919"/>
      <c r="M95" s="919"/>
      <c r="N95" s="920"/>
    </row>
    <row r="96" spans="2:14" ht="15.95" customHeight="1">
      <c r="B96" s="143" t="s">
        <v>319</v>
      </c>
      <c r="C96" s="606"/>
      <c r="D96" s="652"/>
      <c r="E96" s="610">
        <v>0</v>
      </c>
      <c r="F96" s="610">
        <v>0</v>
      </c>
      <c r="G96" s="653"/>
      <c r="H96" s="918"/>
      <c r="I96" s="919"/>
      <c r="J96" s="919"/>
      <c r="K96" s="919"/>
      <c r="L96" s="919"/>
      <c r="M96" s="919"/>
      <c r="N96" s="920"/>
    </row>
    <row r="97" spans="2:14" ht="15.95" customHeight="1">
      <c r="B97" s="142" t="s">
        <v>346</v>
      </c>
      <c r="C97" s="606"/>
      <c r="D97" s="652"/>
      <c r="E97" s="614">
        <v>0</v>
      </c>
      <c r="F97" s="614">
        <v>0</v>
      </c>
      <c r="G97" s="653"/>
      <c r="H97" s="918"/>
      <c r="I97" s="919"/>
      <c r="J97" s="919"/>
      <c r="K97" s="919"/>
      <c r="L97" s="919"/>
      <c r="M97" s="919"/>
      <c r="N97" s="920"/>
    </row>
    <row r="98" spans="2:14" ht="15.95" customHeight="1">
      <c r="B98" s="142" t="s">
        <v>172</v>
      </c>
      <c r="C98" s="606">
        <v>13</v>
      </c>
      <c r="D98" s="652"/>
      <c r="E98" s="610"/>
      <c r="F98" s="610"/>
      <c r="G98" s="653"/>
      <c r="H98" s="918"/>
      <c r="I98" s="919"/>
      <c r="J98" s="919"/>
      <c r="K98" s="919"/>
      <c r="L98" s="919"/>
      <c r="M98" s="919"/>
      <c r="N98" s="920"/>
    </row>
    <row r="99" spans="2:14" ht="15.95" customHeight="1">
      <c r="B99" s="143" t="s">
        <v>321</v>
      </c>
      <c r="C99" s="606"/>
      <c r="D99" s="652"/>
      <c r="E99" s="610">
        <v>0</v>
      </c>
      <c r="F99" s="610">
        <v>0</v>
      </c>
      <c r="G99" s="653"/>
      <c r="H99" s="918"/>
      <c r="I99" s="919"/>
      <c r="J99" s="919"/>
      <c r="K99" s="919"/>
      <c r="L99" s="919"/>
      <c r="M99" s="919"/>
      <c r="N99" s="920"/>
    </row>
    <row r="100" spans="2:14" ht="15.95" customHeight="1">
      <c r="B100" s="143" t="s">
        <v>428</v>
      </c>
      <c r="C100" s="606"/>
      <c r="D100" s="652"/>
      <c r="E100" s="625">
        <v>0</v>
      </c>
      <c r="F100" s="610">
        <v>0</v>
      </c>
      <c r="G100" s="653"/>
      <c r="H100" s="918"/>
      <c r="I100" s="919"/>
      <c r="J100" s="919"/>
      <c r="K100" s="919"/>
      <c r="L100" s="919"/>
      <c r="M100" s="919"/>
      <c r="N100" s="920"/>
    </row>
    <row r="101" spans="2:14" ht="15.95" customHeight="1">
      <c r="B101" s="143" t="s">
        <v>993</v>
      </c>
      <c r="C101" s="606"/>
      <c r="D101" s="652"/>
      <c r="E101" s="625"/>
      <c r="F101" s="610"/>
      <c r="G101" s="653"/>
      <c r="H101" s="828"/>
      <c r="I101" s="829"/>
      <c r="J101" s="829"/>
      <c r="K101" s="829"/>
      <c r="L101" s="829"/>
      <c r="M101" s="829"/>
      <c r="N101" s="830"/>
    </row>
    <row r="102" spans="2:14" ht="15.95" customHeight="1">
      <c r="B102" s="143" t="s">
        <v>430</v>
      </c>
      <c r="C102" s="606"/>
      <c r="D102" s="652"/>
      <c r="E102" s="625">
        <v>0</v>
      </c>
      <c r="F102" s="610">
        <v>0</v>
      </c>
      <c r="G102" s="653"/>
      <c r="H102" s="918"/>
      <c r="I102" s="919"/>
      <c r="J102" s="919"/>
      <c r="K102" s="919"/>
      <c r="L102" s="919"/>
      <c r="M102" s="919"/>
      <c r="N102" s="920"/>
    </row>
    <row r="103" spans="2:14" ht="15.95" customHeight="1">
      <c r="B103" s="142" t="s">
        <v>348</v>
      </c>
      <c r="C103" s="606"/>
      <c r="D103" s="652"/>
      <c r="E103" s="626">
        <v>0</v>
      </c>
      <c r="F103" s="614">
        <v>0</v>
      </c>
      <c r="G103" s="653"/>
      <c r="H103" s="918"/>
      <c r="I103" s="919"/>
      <c r="J103" s="919"/>
      <c r="K103" s="919"/>
      <c r="L103" s="919"/>
      <c r="M103" s="919"/>
      <c r="N103" s="920"/>
    </row>
    <row r="104" spans="2:14" ht="15.95" customHeight="1">
      <c r="B104" s="144" t="s">
        <v>0</v>
      </c>
      <c r="C104" s="144"/>
      <c r="D104" s="652"/>
      <c r="E104" s="610"/>
      <c r="F104" s="610"/>
      <c r="G104" s="653"/>
      <c r="H104" s="918"/>
      <c r="I104" s="919"/>
      <c r="J104" s="919"/>
      <c r="K104" s="919"/>
      <c r="L104" s="919"/>
      <c r="M104" s="919"/>
      <c r="N104" s="920"/>
    </row>
    <row r="105" spans="2:14" ht="15.95" customHeight="1">
      <c r="B105" s="142" t="s">
        <v>349</v>
      </c>
      <c r="C105" s="142"/>
      <c r="D105" s="652"/>
      <c r="E105" s="618">
        <v>0</v>
      </c>
      <c r="F105" s="618">
        <v>0</v>
      </c>
      <c r="G105" s="653"/>
      <c r="H105" s="918"/>
      <c r="I105" s="919"/>
      <c r="J105" s="919"/>
      <c r="K105" s="919"/>
      <c r="L105" s="919"/>
      <c r="M105" s="919"/>
      <c r="N105" s="920"/>
    </row>
    <row r="106" spans="2:14" ht="15.95" customHeight="1">
      <c r="B106" s="142"/>
      <c r="C106" s="142"/>
      <c r="D106" s="652"/>
      <c r="E106" s="610"/>
      <c r="F106" s="610"/>
      <c r="G106" s="653"/>
      <c r="H106" s="918"/>
      <c r="I106" s="919"/>
      <c r="J106" s="919"/>
      <c r="K106" s="919"/>
      <c r="L106" s="919"/>
      <c r="M106" s="919"/>
      <c r="N106" s="920"/>
    </row>
    <row r="107" spans="2:14" ht="15.95" customHeight="1" thickBot="1">
      <c r="B107" s="142" t="s">
        <v>991</v>
      </c>
      <c r="C107" s="142"/>
      <c r="D107" s="652"/>
      <c r="E107" s="631">
        <v>0</v>
      </c>
      <c r="F107" s="631">
        <v>0</v>
      </c>
      <c r="G107" s="653"/>
      <c r="H107" s="918"/>
      <c r="I107" s="919"/>
      <c r="J107" s="919"/>
      <c r="K107" s="919"/>
      <c r="L107" s="919"/>
      <c r="M107" s="919"/>
      <c r="N107" s="920"/>
    </row>
    <row r="108" spans="2:14" ht="15.75" thickTop="1">
      <c r="B108" s="129"/>
      <c r="C108" s="129"/>
      <c r="D108" s="384"/>
      <c r="E108" s="396">
        <f>(SUM(E15:E105)-E49)/3-E107</f>
        <v>0</v>
      </c>
      <c r="F108" s="397" t="s">
        <v>0</v>
      </c>
      <c r="G108" s="657"/>
      <c r="H108" s="646"/>
      <c r="I108" s="647"/>
      <c r="J108" s="647"/>
      <c r="K108" s="647"/>
      <c r="L108" s="647"/>
      <c r="M108" s="647"/>
      <c r="N108" s="658"/>
    </row>
    <row r="109" spans="2:14">
      <c r="D109" s="385"/>
      <c r="F109" s="386"/>
    </row>
    <row r="110" spans="2:14">
      <c r="I110" s="9" t="s">
        <v>390</v>
      </c>
    </row>
    <row r="111" spans="2:14" ht="15.75">
      <c r="I111" s="36" t="s">
        <v>936</v>
      </c>
    </row>
    <row r="112" spans="2:14" ht="15.75">
      <c r="I112" s="36" t="s">
        <v>14</v>
      </c>
    </row>
  </sheetData>
  <mergeCells count="98">
    <mergeCell ref="M1:N1"/>
    <mergeCell ref="B2:N2"/>
    <mergeCell ref="B3:N3"/>
    <mergeCell ref="B8:B10"/>
    <mergeCell ref="D8:D9"/>
    <mergeCell ref="H8:N8"/>
    <mergeCell ref="H24:N24"/>
    <mergeCell ref="H25:N25"/>
    <mergeCell ref="H26:N26"/>
    <mergeCell ref="H15:N15"/>
    <mergeCell ref="H16:N16"/>
    <mergeCell ref="H17:N17"/>
    <mergeCell ref="H18:N18"/>
    <mergeCell ref="H19:N19"/>
    <mergeCell ref="H20:N20"/>
    <mergeCell ref="H21:N21"/>
    <mergeCell ref="H22:N22"/>
    <mergeCell ref="H23:N23"/>
    <mergeCell ref="H38:N38"/>
    <mergeCell ref="H27:N27"/>
    <mergeCell ref="H28:N28"/>
    <mergeCell ref="H29:N29"/>
    <mergeCell ref="H30:N30"/>
    <mergeCell ref="H31:N31"/>
    <mergeCell ref="H32:N32"/>
    <mergeCell ref="H33:N33"/>
    <mergeCell ref="H34:N34"/>
    <mergeCell ref="H35:N35"/>
    <mergeCell ref="H36:N36"/>
    <mergeCell ref="H37:N37"/>
    <mergeCell ref="H50:N50"/>
    <mergeCell ref="H39:N39"/>
    <mergeCell ref="H40:N40"/>
    <mergeCell ref="H41:N41"/>
    <mergeCell ref="H42:N42"/>
    <mergeCell ref="H43:N43"/>
    <mergeCell ref="H44:N44"/>
    <mergeCell ref="H45:N45"/>
    <mergeCell ref="H46:N46"/>
    <mergeCell ref="H47:N47"/>
    <mergeCell ref="H48:N48"/>
    <mergeCell ref="H49:N49"/>
    <mergeCell ref="H62:N62"/>
    <mergeCell ref="H51:N51"/>
    <mergeCell ref="H52:N52"/>
    <mergeCell ref="H53:N53"/>
    <mergeCell ref="H54:N54"/>
    <mergeCell ref="H55:N55"/>
    <mergeCell ref="H56:N56"/>
    <mergeCell ref="H57:N57"/>
    <mergeCell ref="H58:N58"/>
    <mergeCell ref="H59:N59"/>
    <mergeCell ref="H60:N60"/>
    <mergeCell ref="H61:N61"/>
    <mergeCell ref="H74:N74"/>
    <mergeCell ref="H63:N63"/>
    <mergeCell ref="H64:N64"/>
    <mergeCell ref="H65:N65"/>
    <mergeCell ref="H66:N66"/>
    <mergeCell ref="H67:N67"/>
    <mergeCell ref="H68:N68"/>
    <mergeCell ref="H69:N69"/>
    <mergeCell ref="H70:N70"/>
    <mergeCell ref="H71:N71"/>
    <mergeCell ref="H72:N72"/>
    <mergeCell ref="H73:N73"/>
    <mergeCell ref="H86:N86"/>
    <mergeCell ref="H75:N75"/>
    <mergeCell ref="H76:N76"/>
    <mergeCell ref="H77:N77"/>
    <mergeCell ref="H78:N78"/>
    <mergeCell ref="H79:N79"/>
    <mergeCell ref="H80:N80"/>
    <mergeCell ref="H81:N81"/>
    <mergeCell ref="H82:N82"/>
    <mergeCell ref="H83:N83"/>
    <mergeCell ref="H84:N84"/>
    <mergeCell ref="H85:N85"/>
    <mergeCell ref="H98:N98"/>
    <mergeCell ref="H87:N87"/>
    <mergeCell ref="H88:N88"/>
    <mergeCell ref="H89:N89"/>
    <mergeCell ref="H90:N90"/>
    <mergeCell ref="H91:N91"/>
    <mergeCell ref="H92:N92"/>
    <mergeCell ref="H93:N93"/>
    <mergeCell ref="H94:N94"/>
    <mergeCell ref="H95:N95"/>
    <mergeCell ref="H96:N96"/>
    <mergeCell ref="H97:N97"/>
    <mergeCell ref="H106:N106"/>
    <mergeCell ref="H107:N107"/>
    <mergeCell ref="H99:N99"/>
    <mergeCell ref="H100:N100"/>
    <mergeCell ref="H102:N102"/>
    <mergeCell ref="H103:N103"/>
    <mergeCell ref="H104:N104"/>
    <mergeCell ref="H105:N105"/>
  </mergeCells>
  <printOptions horizontalCentered="1"/>
  <pageMargins left="0.20866141699999999" right="0.23622047244094499" top="0.94488188976377996" bottom="0.15748031496063" header="0.31496062992126" footer="0.31496062992126"/>
  <pageSetup paperSize="9" scale="47" firstPageNumber="22" orientation="landscape" useFirstPageNumber="1" r:id="rId1"/>
  <headerFooter>
    <oddFooter>&amp;C&amp;P</oddFooter>
  </headerFooter>
  <rowBreaks count="2" manualBreakCount="2">
    <brk id="49" max="14" man="1"/>
    <brk id="114" max="13" man="1"/>
  </rowBreaks>
</worksheet>
</file>

<file path=xl/worksheets/sheet20.xml><?xml version="1.0" encoding="utf-8"?>
<worksheet xmlns="http://schemas.openxmlformats.org/spreadsheetml/2006/main" xmlns:r="http://schemas.openxmlformats.org/officeDocument/2006/relationships">
  <sheetPr codeName="Sheet30">
    <tabColor rgb="FFFF0000"/>
  </sheetPr>
  <dimension ref="B1:K112"/>
  <sheetViews>
    <sheetView topLeftCell="A82" workbookViewId="0">
      <selection activeCell="B102" sqref="B102"/>
    </sheetView>
  </sheetViews>
  <sheetFormatPr defaultColWidth="9.140625" defaultRowHeight="15"/>
  <cols>
    <col min="1" max="1" width="3.5703125" customWidth="1"/>
    <col min="2" max="2" width="49.42578125" style="100" customWidth="1"/>
    <col min="3" max="3" width="7" style="100" customWidth="1"/>
    <col min="4" max="4" width="8.85546875" style="100" customWidth="1"/>
    <col min="5" max="5" width="21" style="100" customWidth="1"/>
    <col min="6" max="6" width="19.140625" style="100" customWidth="1"/>
    <col min="7" max="7" width="20.140625" style="100" customWidth="1"/>
    <col min="8" max="8" width="18.7109375" style="100" customWidth="1"/>
    <col min="9" max="9" width="8.5703125" style="100" customWidth="1"/>
    <col min="10" max="10" width="97.140625" style="100" customWidth="1"/>
    <col min="11" max="11" width="4" customWidth="1"/>
  </cols>
  <sheetData>
    <row r="1" spans="2:11">
      <c r="J1" s="119" t="s">
        <v>410</v>
      </c>
    </row>
    <row r="2" spans="2:11" ht="19.5" customHeight="1">
      <c r="B2" s="931" t="s">
        <v>500</v>
      </c>
      <c r="C2" s="931"/>
      <c r="D2" s="931"/>
      <c r="E2" s="931"/>
      <c r="F2" s="931"/>
      <c r="G2" s="931"/>
      <c r="H2" s="931"/>
      <c r="I2" s="931"/>
      <c r="J2" s="931"/>
    </row>
    <row r="3" spans="2:11" ht="12.75" customHeight="1">
      <c r="B3" s="387"/>
      <c r="C3" s="387"/>
      <c r="D3" s="387"/>
      <c r="E3" s="387"/>
      <c r="F3" s="387"/>
      <c r="G3" s="387"/>
      <c r="H3" s="387"/>
      <c r="I3" s="387"/>
      <c r="J3" s="387"/>
    </row>
    <row r="4" spans="2:11" ht="18.75">
      <c r="B4" s="74" t="s">
        <v>16</v>
      </c>
      <c r="C4" s="74"/>
      <c r="D4" s="80"/>
      <c r="E4"/>
      <c r="F4" s="38" t="s">
        <v>565</v>
      </c>
      <c r="G4" s="69"/>
      <c r="H4" s="69"/>
      <c r="I4" s="147"/>
      <c r="K4" s="74"/>
    </row>
    <row r="5" spans="2:11" ht="18.75">
      <c r="B5" s="74" t="s">
        <v>34</v>
      </c>
      <c r="C5" s="74"/>
      <c r="D5" s="80"/>
      <c r="E5" s="74"/>
      <c r="F5" s="74"/>
      <c r="G5" s="69"/>
      <c r="H5" s="69"/>
      <c r="I5" s="147"/>
      <c r="K5" s="74"/>
    </row>
    <row r="6" spans="2:11" ht="18.75">
      <c r="B6" s="74" t="s">
        <v>569</v>
      </c>
      <c r="C6" s="74"/>
      <c r="D6" s="80"/>
      <c r="E6" s="74"/>
      <c r="F6" s="74"/>
      <c r="G6" s="69"/>
      <c r="H6" s="69"/>
      <c r="I6" s="147"/>
      <c r="K6" s="74"/>
    </row>
    <row r="7" spans="2:11">
      <c r="J7" s="123" t="s">
        <v>350</v>
      </c>
    </row>
    <row r="8" spans="2:11" ht="47.25" customHeight="1">
      <c r="B8" s="915" t="s">
        <v>215</v>
      </c>
      <c r="C8" s="915" t="s">
        <v>147</v>
      </c>
      <c r="D8" s="912" t="s">
        <v>592</v>
      </c>
      <c r="E8" s="915" t="s">
        <v>216</v>
      </c>
      <c r="F8" s="33" t="s">
        <v>411</v>
      </c>
      <c r="G8" s="33" t="s">
        <v>412</v>
      </c>
      <c r="H8" s="33" t="s">
        <v>351</v>
      </c>
      <c r="I8" s="915" t="s">
        <v>413</v>
      </c>
      <c r="J8" s="915" t="s">
        <v>253</v>
      </c>
      <c r="K8" s="31"/>
    </row>
    <row r="9" spans="2:11" ht="54" customHeight="1">
      <c r="B9" s="917"/>
      <c r="C9" s="917"/>
      <c r="D9" s="912"/>
      <c r="E9" s="917"/>
      <c r="F9" s="34" t="s">
        <v>9</v>
      </c>
      <c r="G9" s="34" t="s">
        <v>9</v>
      </c>
      <c r="H9" s="34"/>
      <c r="I9" s="917"/>
      <c r="J9" s="917"/>
      <c r="K9" s="31"/>
    </row>
    <row r="10" spans="2:11" ht="8.25" customHeight="1">
      <c r="B10" s="597"/>
      <c r="C10" s="597"/>
      <c r="D10" s="597"/>
      <c r="E10" s="33"/>
      <c r="F10" s="33"/>
      <c r="G10" s="33"/>
      <c r="H10" s="33"/>
      <c r="I10" s="33"/>
      <c r="J10" s="33"/>
      <c r="K10" s="31"/>
    </row>
    <row r="11" spans="2:11" ht="15.95" customHeight="1">
      <c r="B11" s="141" t="s">
        <v>160</v>
      </c>
      <c r="C11" s="141"/>
      <c r="D11" s="141"/>
      <c r="E11" s="128"/>
      <c r="F11" s="128"/>
      <c r="G11" s="128"/>
      <c r="H11" s="128"/>
      <c r="I11" s="128"/>
      <c r="J11" s="128"/>
    </row>
    <row r="12" spans="2:11" ht="15.95" customHeight="1">
      <c r="B12" s="141"/>
      <c r="C12" s="141"/>
      <c r="D12" s="141"/>
      <c r="E12" s="128"/>
      <c r="F12" s="128"/>
      <c r="G12" s="128"/>
      <c r="H12" s="128"/>
      <c r="I12" s="128"/>
      <c r="J12" s="128"/>
    </row>
    <row r="13" spans="2:11" ht="27" customHeight="1">
      <c r="B13" s="142" t="s">
        <v>905</v>
      </c>
      <c r="C13" s="606">
        <v>3</v>
      </c>
      <c r="D13" s="142"/>
      <c r="E13" s="128"/>
      <c r="F13" s="128"/>
      <c r="G13" s="128"/>
      <c r="H13" s="128"/>
      <c r="I13" s="128"/>
      <c r="J13" s="128"/>
    </row>
    <row r="14" spans="2:11" ht="15.95" customHeight="1">
      <c r="B14" s="141" t="s">
        <v>17</v>
      </c>
      <c r="C14" s="607"/>
      <c r="D14" s="141"/>
      <c r="E14" s="128"/>
      <c r="F14" s="128"/>
      <c r="G14" s="128"/>
      <c r="H14" s="128"/>
      <c r="I14" s="128"/>
      <c r="J14" s="128"/>
    </row>
    <row r="15" spans="2:11" ht="15.95" customHeight="1">
      <c r="B15" s="143" t="s">
        <v>272</v>
      </c>
      <c r="C15" s="606"/>
      <c r="D15" s="609" t="s">
        <v>0</v>
      </c>
      <c r="E15" s="610"/>
      <c r="F15" s="610">
        <v>0</v>
      </c>
      <c r="G15" s="610">
        <v>0</v>
      </c>
      <c r="H15" s="610">
        <v>0</v>
      </c>
      <c r="I15" s="610">
        <v>0</v>
      </c>
      <c r="J15" s="128"/>
    </row>
    <row r="16" spans="2:11" ht="15.95" customHeight="1">
      <c r="B16" s="143" t="s">
        <v>273</v>
      </c>
      <c r="C16" s="606"/>
      <c r="D16" s="609" t="s">
        <v>0</v>
      </c>
      <c r="E16" s="610"/>
      <c r="F16" s="610">
        <v>0</v>
      </c>
      <c r="G16" s="610">
        <v>0</v>
      </c>
      <c r="H16" s="610">
        <v>0</v>
      </c>
      <c r="I16" s="610">
        <v>0</v>
      </c>
      <c r="J16" s="128"/>
    </row>
    <row r="17" spans="2:10" ht="15.95" customHeight="1">
      <c r="B17" s="143" t="s">
        <v>274</v>
      </c>
      <c r="C17" s="606"/>
      <c r="D17" s="609" t="s">
        <v>0</v>
      </c>
      <c r="E17" s="610"/>
      <c r="F17" s="610">
        <v>0</v>
      </c>
      <c r="G17" s="610">
        <v>0</v>
      </c>
      <c r="H17" s="610">
        <v>0</v>
      </c>
      <c r="I17" s="610">
        <v>0</v>
      </c>
      <c r="J17" s="128"/>
    </row>
    <row r="18" spans="2:10" ht="15.95" customHeight="1">
      <c r="B18" s="612" t="s">
        <v>587</v>
      </c>
      <c r="C18" s="613"/>
      <c r="D18" s="609" t="s">
        <v>0</v>
      </c>
      <c r="E18" s="614"/>
      <c r="F18" s="614">
        <v>0</v>
      </c>
      <c r="G18" s="614">
        <v>0</v>
      </c>
      <c r="H18" s="614">
        <v>0</v>
      </c>
      <c r="I18" s="614">
        <v>0</v>
      </c>
      <c r="J18" s="128"/>
    </row>
    <row r="19" spans="2:10" ht="32.25" customHeight="1">
      <c r="B19" s="142" t="s">
        <v>906</v>
      </c>
      <c r="C19" s="606">
        <v>4</v>
      </c>
      <c r="D19" s="609" t="s">
        <v>0</v>
      </c>
      <c r="E19" s="610"/>
      <c r="F19" s="610"/>
      <c r="G19" s="610"/>
      <c r="H19" s="610"/>
      <c r="I19" s="610"/>
      <c r="J19" s="128"/>
    </row>
    <row r="20" spans="2:10" ht="15.95" customHeight="1">
      <c r="B20" s="141" t="s">
        <v>217</v>
      </c>
      <c r="C20" s="607"/>
      <c r="D20" s="609" t="s">
        <v>0</v>
      </c>
      <c r="E20" s="610"/>
      <c r="F20" s="610"/>
      <c r="G20" s="610"/>
      <c r="H20" s="610"/>
      <c r="I20" s="610"/>
      <c r="J20" s="128"/>
    </row>
    <row r="21" spans="2:10" ht="15.95" customHeight="1">
      <c r="B21" s="144" t="s">
        <v>275</v>
      </c>
      <c r="C21" s="615"/>
      <c r="D21" s="609" t="s">
        <v>0</v>
      </c>
      <c r="E21" s="610"/>
      <c r="F21" s="610">
        <v>0</v>
      </c>
      <c r="G21" s="610">
        <v>0</v>
      </c>
      <c r="H21" s="610">
        <v>0</v>
      </c>
      <c r="I21" s="610">
        <v>0</v>
      </c>
      <c r="J21" s="128"/>
    </row>
    <row r="22" spans="2:10" ht="15.95" customHeight="1">
      <c r="B22" s="144" t="s">
        <v>276</v>
      </c>
      <c r="C22" s="615"/>
      <c r="D22" s="609" t="s">
        <v>0</v>
      </c>
      <c r="E22" s="610"/>
      <c r="F22" s="610">
        <v>0</v>
      </c>
      <c r="G22" s="610">
        <v>0</v>
      </c>
      <c r="H22" s="610">
        <v>0</v>
      </c>
      <c r="I22" s="610">
        <v>0</v>
      </c>
      <c r="J22" s="128"/>
    </row>
    <row r="23" spans="2:10" ht="15.95" customHeight="1">
      <c r="B23" s="150" t="s">
        <v>330</v>
      </c>
      <c r="C23" s="615"/>
      <c r="D23" s="609" t="s">
        <v>0</v>
      </c>
      <c r="E23" s="614"/>
      <c r="F23" s="614">
        <v>0</v>
      </c>
      <c r="G23" s="614">
        <v>0</v>
      </c>
      <c r="H23" s="614">
        <v>0</v>
      </c>
      <c r="I23" s="614">
        <v>0</v>
      </c>
      <c r="J23" s="128"/>
    </row>
    <row r="24" spans="2:10" ht="15.95" customHeight="1">
      <c r="B24" s="300" t="s">
        <v>218</v>
      </c>
      <c r="C24" s="654"/>
      <c r="D24" s="609" t="s">
        <v>0</v>
      </c>
      <c r="E24" s="610"/>
      <c r="F24" s="610"/>
      <c r="G24" s="610"/>
      <c r="H24" s="610"/>
      <c r="I24" s="610"/>
      <c r="J24" s="128"/>
    </row>
    <row r="25" spans="2:10" ht="15.95" customHeight="1">
      <c r="B25" s="144" t="s">
        <v>277</v>
      </c>
      <c r="C25" s="615"/>
      <c r="D25" s="609" t="s">
        <v>0</v>
      </c>
      <c r="E25" s="610"/>
      <c r="F25" s="610">
        <v>0</v>
      </c>
      <c r="G25" s="610">
        <v>0</v>
      </c>
      <c r="H25" s="610">
        <v>0</v>
      </c>
      <c r="I25" s="610">
        <v>0</v>
      </c>
      <c r="J25" s="128"/>
    </row>
    <row r="26" spans="2:10" ht="15.95" customHeight="1">
      <c r="B26" s="145" t="s">
        <v>278</v>
      </c>
      <c r="C26" s="615"/>
      <c r="D26" s="609" t="s">
        <v>0</v>
      </c>
      <c r="E26" s="610"/>
      <c r="F26" s="610">
        <v>0</v>
      </c>
      <c r="G26" s="610">
        <v>0</v>
      </c>
      <c r="H26" s="610">
        <v>0</v>
      </c>
      <c r="I26" s="610">
        <v>0</v>
      </c>
      <c r="J26" s="128"/>
    </row>
    <row r="27" spans="2:10" ht="15.95" customHeight="1">
      <c r="B27" s="145" t="s">
        <v>279</v>
      </c>
      <c r="C27" s="615"/>
      <c r="D27" s="609" t="s">
        <v>0</v>
      </c>
      <c r="E27" s="610"/>
      <c r="F27" s="610">
        <v>0</v>
      </c>
      <c r="G27" s="610">
        <v>0</v>
      </c>
      <c r="H27" s="610">
        <v>0</v>
      </c>
      <c r="I27" s="610">
        <v>0</v>
      </c>
      <c r="J27" s="128"/>
    </row>
    <row r="28" spans="2:10" ht="15.95" customHeight="1">
      <c r="B28" s="143" t="s">
        <v>280</v>
      </c>
      <c r="C28" s="606"/>
      <c r="D28" s="609" t="s">
        <v>0</v>
      </c>
      <c r="E28" s="610"/>
      <c r="F28" s="610">
        <v>0</v>
      </c>
      <c r="G28" s="610">
        <v>0</v>
      </c>
      <c r="H28" s="610">
        <v>0</v>
      </c>
      <c r="I28" s="610">
        <v>0</v>
      </c>
      <c r="J28" s="128"/>
    </row>
    <row r="29" spans="2:10" ht="15.95" customHeight="1">
      <c r="B29" s="143" t="s">
        <v>281</v>
      </c>
      <c r="C29" s="606"/>
      <c r="D29" s="609" t="s">
        <v>0</v>
      </c>
      <c r="E29" s="610"/>
      <c r="F29" s="610">
        <v>0</v>
      </c>
      <c r="G29" s="610">
        <v>0</v>
      </c>
      <c r="H29" s="610">
        <v>0</v>
      </c>
      <c r="I29" s="610">
        <v>0</v>
      </c>
      <c r="J29" s="128"/>
    </row>
    <row r="30" spans="2:10" ht="15.95" customHeight="1">
      <c r="B30" s="622" t="s">
        <v>588</v>
      </c>
      <c r="C30" s="623"/>
      <c r="D30" s="609" t="s">
        <v>0</v>
      </c>
      <c r="E30" s="610"/>
      <c r="F30" s="610">
        <v>0</v>
      </c>
      <c r="G30" s="610">
        <v>0</v>
      </c>
      <c r="H30" s="610">
        <v>0</v>
      </c>
      <c r="I30" s="610">
        <v>0</v>
      </c>
      <c r="J30" s="128"/>
    </row>
    <row r="31" spans="2:10" ht="15.95" customHeight="1">
      <c r="B31" s="659" t="s">
        <v>331</v>
      </c>
      <c r="C31" s="623"/>
      <c r="D31" s="609" t="s">
        <v>0</v>
      </c>
      <c r="E31" s="614"/>
      <c r="F31" s="614">
        <v>0</v>
      </c>
      <c r="G31" s="614">
        <v>0</v>
      </c>
      <c r="H31" s="614">
        <v>0</v>
      </c>
      <c r="I31" s="614">
        <v>0</v>
      </c>
      <c r="J31" s="128"/>
    </row>
    <row r="32" spans="2:10" ht="15.95" customHeight="1">
      <c r="B32" s="660" t="s">
        <v>219</v>
      </c>
      <c r="C32" s="661"/>
      <c r="D32" s="609" t="s">
        <v>0</v>
      </c>
      <c r="E32" s="610"/>
      <c r="F32" s="610"/>
      <c r="G32" s="610"/>
      <c r="H32" s="610"/>
      <c r="I32" s="610"/>
      <c r="J32" s="128"/>
    </row>
    <row r="33" spans="2:10" ht="15.95" customHeight="1">
      <c r="B33" s="622" t="s">
        <v>282</v>
      </c>
      <c r="C33" s="623"/>
      <c r="D33" s="609" t="s">
        <v>0</v>
      </c>
      <c r="E33" s="619"/>
      <c r="F33" s="610">
        <v>0</v>
      </c>
      <c r="G33" s="610">
        <v>0</v>
      </c>
      <c r="H33" s="610">
        <v>0</v>
      </c>
      <c r="I33" s="610">
        <v>0</v>
      </c>
      <c r="J33" s="128"/>
    </row>
    <row r="34" spans="2:10" ht="15.95" customHeight="1">
      <c r="B34" s="143" t="s">
        <v>283</v>
      </c>
      <c r="C34" s="606"/>
      <c r="D34" s="609" t="s">
        <v>0</v>
      </c>
      <c r="E34" s="610"/>
      <c r="F34" s="610">
        <v>0</v>
      </c>
      <c r="G34" s="610">
        <v>0</v>
      </c>
      <c r="H34" s="610">
        <v>0</v>
      </c>
      <c r="I34" s="610">
        <v>0</v>
      </c>
      <c r="J34" s="128"/>
    </row>
    <row r="35" spans="2:10" ht="15.95" customHeight="1">
      <c r="B35" s="143" t="s">
        <v>284</v>
      </c>
      <c r="C35" s="606"/>
      <c r="D35" s="609" t="s">
        <v>0</v>
      </c>
      <c r="E35" s="610"/>
      <c r="F35" s="610">
        <v>0</v>
      </c>
      <c r="G35" s="610">
        <v>0</v>
      </c>
      <c r="H35" s="610">
        <v>0</v>
      </c>
      <c r="I35" s="610">
        <v>0</v>
      </c>
      <c r="J35" s="128"/>
    </row>
    <row r="36" spans="2:10" ht="15.95" customHeight="1">
      <c r="B36" s="143" t="s">
        <v>576</v>
      </c>
      <c r="C36" s="606"/>
      <c r="D36" s="609" t="s">
        <v>0</v>
      </c>
      <c r="E36" s="610"/>
      <c r="F36" s="610">
        <v>0</v>
      </c>
      <c r="G36" s="610">
        <v>0</v>
      </c>
      <c r="H36" s="610">
        <v>0</v>
      </c>
      <c r="I36" s="610">
        <v>0</v>
      </c>
      <c r="J36" s="128"/>
    </row>
    <row r="37" spans="2:10" ht="15.95" customHeight="1">
      <c r="B37" s="143" t="s">
        <v>577</v>
      </c>
      <c r="C37" s="606"/>
      <c r="D37" s="609" t="s">
        <v>0</v>
      </c>
      <c r="E37" s="610"/>
      <c r="F37" s="610">
        <v>0</v>
      </c>
      <c r="G37" s="610">
        <v>0</v>
      </c>
      <c r="H37" s="610">
        <v>0</v>
      </c>
      <c r="I37" s="610">
        <v>0</v>
      </c>
      <c r="J37" s="128"/>
    </row>
    <row r="38" spans="2:10" ht="15.95" customHeight="1">
      <c r="B38" s="142" t="s">
        <v>332</v>
      </c>
      <c r="C38" s="606"/>
      <c r="D38" s="609" t="s">
        <v>0</v>
      </c>
      <c r="E38" s="614"/>
      <c r="F38" s="614">
        <v>0</v>
      </c>
      <c r="G38" s="614">
        <v>0</v>
      </c>
      <c r="H38" s="614">
        <v>0</v>
      </c>
      <c r="I38" s="614">
        <v>0</v>
      </c>
      <c r="J38" s="128"/>
    </row>
    <row r="39" spans="2:10" ht="15.95" customHeight="1">
      <c r="B39" s="141" t="s">
        <v>220</v>
      </c>
      <c r="C39" s="607"/>
      <c r="D39" s="609" t="s">
        <v>0</v>
      </c>
      <c r="E39" s="610"/>
      <c r="F39" s="610"/>
      <c r="G39" s="610"/>
      <c r="H39" s="610"/>
      <c r="I39" s="610"/>
      <c r="J39" s="128"/>
    </row>
    <row r="40" spans="2:10" ht="15.95" customHeight="1">
      <c r="B40" s="143" t="s">
        <v>285</v>
      </c>
      <c r="C40" s="606"/>
      <c r="D40" s="609" t="s">
        <v>0</v>
      </c>
      <c r="E40" s="610"/>
      <c r="F40" s="610">
        <v>0</v>
      </c>
      <c r="G40" s="610">
        <v>0</v>
      </c>
      <c r="H40" s="610">
        <v>0</v>
      </c>
      <c r="I40" s="610">
        <v>0</v>
      </c>
      <c r="J40" s="128"/>
    </row>
    <row r="41" spans="2:10" ht="15.95" customHeight="1">
      <c r="B41" s="143" t="s">
        <v>286</v>
      </c>
      <c r="C41" s="606"/>
      <c r="D41" s="609" t="s">
        <v>0</v>
      </c>
      <c r="E41" s="610"/>
      <c r="F41" s="610">
        <v>0</v>
      </c>
      <c r="G41" s="610">
        <v>0</v>
      </c>
      <c r="H41" s="610">
        <v>0</v>
      </c>
      <c r="I41" s="610">
        <v>0</v>
      </c>
      <c r="J41" s="128"/>
    </row>
    <row r="42" spans="2:10" ht="15.95" customHeight="1">
      <c r="B42" s="143" t="s">
        <v>287</v>
      </c>
      <c r="C42" s="606"/>
      <c r="D42" s="609" t="s">
        <v>0</v>
      </c>
      <c r="E42" s="610"/>
      <c r="F42" s="610">
        <v>0</v>
      </c>
      <c r="G42" s="610">
        <v>0</v>
      </c>
      <c r="H42" s="610">
        <v>0</v>
      </c>
      <c r="I42" s="610">
        <v>0</v>
      </c>
      <c r="J42" s="128"/>
    </row>
    <row r="43" spans="2:10" ht="15.95" customHeight="1">
      <c r="B43" s="143" t="s">
        <v>288</v>
      </c>
      <c r="C43" s="606"/>
      <c r="D43" s="609" t="s">
        <v>0</v>
      </c>
      <c r="E43" s="610"/>
      <c r="F43" s="610">
        <v>0</v>
      </c>
      <c r="G43" s="610">
        <v>0</v>
      </c>
      <c r="H43" s="610">
        <v>0</v>
      </c>
      <c r="I43" s="610">
        <v>0</v>
      </c>
      <c r="J43" s="128"/>
    </row>
    <row r="44" spans="2:10" ht="15.95" customHeight="1">
      <c r="B44" s="143" t="s">
        <v>483</v>
      </c>
      <c r="C44" s="606"/>
      <c r="D44" s="609" t="s">
        <v>0</v>
      </c>
      <c r="E44" s="610"/>
      <c r="F44" s="610">
        <v>0</v>
      </c>
      <c r="G44" s="610">
        <v>0</v>
      </c>
      <c r="H44" s="610">
        <v>0</v>
      </c>
      <c r="I44" s="610">
        <v>0</v>
      </c>
      <c r="J44" s="128"/>
    </row>
    <row r="45" spans="2:10" ht="15.95" customHeight="1">
      <c r="B45" s="143" t="s">
        <v>578</v>
      </c>
      <c r="C45" s="606"/>
      <c r="D45" s="609" t="s">
        <v>0</v>
      </c>
      <c r="E45" s="610"/>
      <c r="F45" s="610">
        <v>0</v>
      </c>
      <c r="G45" s="610">
        <v>0</v>
      </c>
      <c r="H45" s="610">
        <v>0</v>
      </c>
      <c r="I45" s="610">
        <v>0</v>
      </c>
      <c r="J45" s="128"/>
    </row>
    <row r="46" spans="2:10" ht="15.95" customHeight="1">
      <c r="B46" s="146" t="s">
        <v>589</v>
      </c>
      <c r="C46" s="606"/>
      <c r="D46" s="609" t="s">
        <v>0</v>
      </c>
      <c r="E46" s="610"/>
      <c r="F46" s="610">
        <v>0</v>
      </c>
      <c r="G46" s="610">
        <v>0</v>
      </c>
      <c r="H46" s="610">
        <v>0</v>
      </c>
      <c r="I46" s="610">
        <v>0</v>
      </c>
      <c r="J46" s="128"/>
    </row>
    <row r="47" spans="2:10" ht="15.95" customHeight="1">
      <c r="B47" s="146" t="s">
        <v>425</v>
      </c>
      <c r="C47" s="606"/>
      <c r="D47" s="609" t="s">
        <v>0</v>
      </c>
      <c r="E47" s="610"/>
      <c r="F47" s="610">
        <v>0</v>
      </c>
      <c r="G47" s="610">
        <v>0</v>
      </c>
      <c r="H47" s="610">
        <v>0</v>
      </c>
      <c r="I47" s="610">
        <v>0</v>
      </c>
      <c r="J47" s="128"/>
    </row>
    <row r="48" spans="2:10" ht="15.95" customHeight="1">
      <c r="B48" s="142" t="s">
        <v>333</v>
      </c>
      <c r="C48" s="606"/>
      <c r="D48" s="609"/>
      <c r="E48" s="614"/>
      <c r="F48" s="614">
        <v>0</v>
      </c>
      <c r="G48" s="614">
        <v>0</v>
      </c>
      <c r="H48" s="614">
        <v>0</v>
      </c>
      <c r="I48" s="614">
        <v>0</v>
      </c>
      <c r="J48" s="128"/>
    </row>
    <row r="49" spans="2:10" ht="28.5" customHeight="1">
      <c r="B49" s="142" t="s">
        <v>334</v>
      </c>
      <c r="C49" s="606"/>
      <c r="D49" s="609"/>
      <c r="E49" s="817"/>
      <c r="F49" s="817">
        <v>0</v>
      </c>
      <c r="G49" s="817">
        <v>0</v>
      </c>
      <c r="H49" s="817">
        <v>0</v>
      </c>
      <c r="I49" s="817">
        <v>0</v>
      </c>
      <c r="J49" s="128"/>
    </row>
    <row r="50" spans="2:10" ht="30.75" customHeight="1">
      <c r="B50" s="142" t="s">
        <v>907</v>
      </c>
      <c r="C50" s="606">
        <v>5</v>
      </c>
      <c r="D50" s="609"/>
      <c r="E50" s="610"/>
      <c r="F50" s="610"/>
      <c r="G50" s="610"/>
      <c r="H50" s="610"/>
      <c r="I50" s="610"/>
      <c r="J50" s="128"/>
    </row>
    <row r="51" spans="2:10" ht="15.95" customHeight="1">
      <c r="B51" s="660" t="s">
        <v>221</v>
      </c>
      <c r="C51" s="661"/>
      <c r="D51" s="609"/>
      <c r="E51" s="610"/>
      <c r="F51" s="610"/>
      <c r="G51" s="610"/>
      <c r="H51" s="610"/>
      <c r="I51" s="610"/>
      <c r="J51" s="128"/>
    </row>
    <row r="52" spans="2:10" ht="15.95" customHeight="1">
      <c r="B52" s="622" t="s">
        <v>290</v>
      </c>
      <c r="C52" s="623"/>
      <c r="D52" s="609" t="s">
        <v>0</v>
      </c>
      <c r="E52" s="610"/>
      <c r="F52" s="610">
        <v>0</v>
      </c>
      <c r="G52" s="610">
        <v>0</v>
      </c>
      <c r="H52" s="610">
        <v>0</v>
      </c>
      <c r="I52" s="610">
        <v>0</v>
      </c>
      <c r="J52" s="128"/>
    </row>
    <row r="53" spans="2:10" ht="15.95" customHeight="1">
      <c r="B53" s="622" t="s">
        <v>292</v>
      </c>
      <c r="C53" s="623"/>
      <c r="D53" s="609" t="s">
        <v>0</v>
      </c>
      <c r="E53" s="610"/>
      <c r="F53" s="610">
        <v>0</v>
      </c>
      <c r="G53" s="610">
        <v>0</v>
      </c>
      <c r="H53" s="610">
        <v>0</v>
      </c>
      <c r="I53" s="610">
        <v>0</v>
      </c>
      <c r="J53" s="128"/>
    </row>
    <row r="54" spans="2:10" ht="15.95" customHeight="1">
      <c r="B54" s="622" t="s">
        <v>293</v>
      </c>
      <c r="C54" s="623"/>
      <c r="D54" s="609" t="s">
        <v>0</v>
      </c>
      <c r="E54" s="610"/>
      <c r="F54" s="610">
        <v>0</v>
      </c>
      <c r="G54" s="610">
        <v>0</v>
      </c>
      <c r="H54" s="610">
        <v>0</v>
      </c>
      <c r="I54" s="610">
        <v>0</v>
      </c>
      <c r="J54" s="128"/>
    </row>
    <row r="55" spans="2:10" ht="15.95" customHeight="1">
      <c r="B55" s="622" t="s">
        <v>294</v>
      </c>
      <c r="C55" s="623"/>
      <c r="D55" s="609" t="s">
        <v>0</v>
      </c>
      <c r="E55" s="610"/>
      <c r="F55" s="610">
        <v>0</v>
      </c>
      <c r="G55" s="610">
        <v>0</v>
      </c>
      <c r="H55" s="610">
        <v>0</v>
      </c>
      <c r="I55" s="610">
        <v>0</v>
      </c>
      <c r="J55" s="128"/>
    </row>
    <row r="56" spans="2:10" ht="15.95" customHeight="1">
      <c r="B56" s="143" t="s">
        <v>582</v>
      </c>
      <c r="C56" s="606"/>
      <c r="D56" s="609" t="s">
        <v>0</v>
      </c>
      <c r="E56" s="610"/>
      <c r="F56" s="610">
        <v>0</v>
      </c>
      <c r="G56" s="610">
        <v>0</v>
      </c>
      <c r="H56" s="610">
        <v>0</v>
      </c>
      <c r="I56" s="610">
        <v>0</v>
      </c>
      <c r="J56" s="128"/>
    </row>
    <row r="57" spans="2:10" ht="15.95" customHeight="1">
      <c r="B57" s="143" t="s">
        <v>296</v>
      </c>
      <c r="C57" s="606"/>
      <c r="D57" s="609" t="s">
        <v>0</v>
      </c>
      <c r="E57" s="619"/>
      <c r="F57" s="610">
        <v>0</v>
      </c>
      <c r="G57" s="610">
        <v>0</v>
      </c>
      <c r="H57" s="610">
        <v>0</v>
      </c>
      <c r="I57" s="610">
        <v>0</v>
      </c>
      <c r="J57" s="128"/>
    </row>
    <row r="58" spans="2:10" ht="15.95" customHeight="1">
      <c r="B58" s="149" t="s">
        <v>15</v>
      </c>
      <c r="C58" s="815"/>
      <c r="D58" s="816" t="s">
        <v>0</v>
      </c>
      <c r="E58" s="396"/>
      <c r="F58" s="396">
        <v>0</v>
      </c>
      <c r="G58" s="396">
        <v>0</v>
      </c>
      <c r="H58" s="396">
        <v>0</v>
      </c>
      <c r="I58" s="396">
        <v>0</v>
      </c>
      <c r="J58" s="484"/>
    </row>
    <row r="59" spans="2:10" ht="30" customHeight="1">
      <c r="B59" s="142" t="s">
        <v>908</v>
      </c>
      <c r="C59" s="606">
        <v>6</v>
      </c>
      <c r="D59" s="609" t="s">
        <v>0</v>
      </c>
      <c r="E59" s="610"/>
      <c r="F59" s="610"/>
      <c r="G59" s="610"/>
      <c r="H59" s="610"/>
      <c r="I59" s="610"/>
      <c r="J59" s="128"/>
    </row>
    <row r="60" spans="2:10" ht="15.95" customHeight="1">
      <c r="B60" s="143" t="s">
        <v>298</v>
      </c>
      <c r="C60" s="606"/>
      <c r="D60" s="609" t="s">
        <v>0</v>
      </c>
      <c r="E60" s="619"/>
      <c r="F60" s="610">
        <v>0</v>
      </c>
      <c r="G60" s="610">
        <v>0</v>
      </c>
      <c r="H60" s="610">
        <v>0</v>
      </c>
      <c r="I60" s="610">
        <v>0</v>
      </c>
      <c r="J60" s="128"/>
    </row>
    <row r="61" spans="2:10" ht="15.95" customHeight="1">
      <c r="B61" s="143" t="s">
        <v>299</v>
      </c>
      <c r="C61" s="606"/>
      <c r="D61" s="609" t="s">
        <v>0</v>
      </c>
      <c r="E61" s="610"/>
      <c r="F61" s="610">
        <v>0</v>
      </c>
      <c r="G61" s="610">
        <v>0</v>
      </c>
      <c r="H61" s="610">
        <v>0</v>
      </c>
      <c r="I61" s="610">
        <v>0</v>
      </c>
      <c r="J61" s="128"/>
    </row>
    <row r="62" spans="2:10" ht="15.95" customHeight="1">
      <c r="B62" s="142" t="s">
        <v>15</v>
      </c>
      <c r="C62" s="606"/>
      <c r="D62" s="609" t="s">
        <v>0</v>
      </c>
      <c r="E62" s="614"/>
      <c r="F62" s="614">
        <v>0</v>
      </c>
      <c r="G62" s="614">
        <v>0</v>
      </c>
      <c r="H62" s="614">
        <v>0</v>
      </c>
      <c r="I62" s="614">
        <v>0</v>
      </c>
      <c r="J62" s="128"/>
    </row>
    <row r="63" spans="2:10" ht="30" customHeight="1">
      <c r="B63" s="142" t="s">
        <v>909</v>
      </c>
      <c r="C63" s="606">
        <v>7</v>
      </c>
      <c r="D63" s="609" t="s">
        <v>0</v>
      </c>
      <c r="E63" s="610"/>
      <c r="F63" s="610"/>
      <c r="G63" s="610"/>
      <c r="H63" s="610"/>
      <c r="I63" s="610"/>
      <c r="J63" s="128"/>
    </row>
    <row r="64" spans="2:10" ht="15.95" customHeight="1">
      <c r="B64" s="143" t="s">
        <v>300</v>
      </c>
      <c r="C64" s="606"/>
      <c r="D64" s="609" t="s">
        <v>0</v>
      </c>
      <c r="E64" s="610"/>
      <c r="F64" s="610">
        <v>0</v>
      </c>
      <c r="G64" s="610">
        <v>0</v>
      </c>
      <c r="H64" s="610">
        <v>0</v>
      </c>
      <c r="I64" s="610">
        <v>0</v>
      </c>
      <c r="J64" s="128"/>
    </row>
    <row r="65" spans="2:10" ht="15.95" customHeight="1">
      <c r="B65" s="143" t="s">
        <v>301</v>
      </c>
      <c r="C65" s="606"/>
      <c r="D65" s="609" t="s">
        <v>0</v>
      </c>
      <c r="E65" s="610"/>
      <c r="F65" s="610">
        <v>0</v>
      </c>
      <c r="G65" s="610">
        <v>0</v>
      </c>
      <c r="H65" s="610">
        <v>0</v>
      </c>
      <c r="I65" s="610">
        <v>0</v>
      </c>
      <c r="J65" s="128"/>
    </row>
    <row r="66" spans="2:10" ht="15.95" customHeight="1">
      <c r="B66" s="142" t="s">
        <v>15</v>
      </c>
      <c r="C66" s="606"/>
      <c r="D66" s="609"/>
      <c r="E66" s="614"/>
      <c r="F66" s="614">
        <v>0</v>
      </c>
      <c r="G66" s="614">
        <v>0</v>
      </c>
      <c r="H66" s="614">
        <v>0</v>
      </c>
      <c r="I66" s="614">
        <v>0</v>
      </c>
      <c r="J66" s="128"/>
    </row>
    <row r="67" spans="2:10" ht="15.95" customHeight="1">
      <c r="B67" s="144" t="s">
        <v>0</v>
      </c>
      <c r="C67" s="615"/>
      <c r="D67" s="609"/>
      <c r="E67" s="610"/>
      <c r="F67" s="610"/>
      <c r="G67" s="610"/>
      <c r="H67" s="610"/>
      <c r="I67" s="610"/>
      <c r="J67" s="128"/>
    </row>
    <row r="68" spans="2:10" ht="15.95" customHeight="1">
      <c r="B68" s="142" t="s">
        <v>507</v>
      </c>
      <c r="C68" s="606"/>
      <c r="D68" s="609"/>
      <c r="E68" s="618"/>
      <c r="F68" s="618">
        <v>0</v>
      </c>
      <c r="G68" s="618">
        <v>0</v>
      </c>
      <c r="H68" s="618">
        <v>0</v>
      </c>
      <c r="I68" s="618">
        <v>0</v>
      </c>
      <c r="J68" s="128"/>
    </row>
    <row r="69" spans="2:10" ht="15.95" customHeight="1">
      <c r="B69" s="143"/>
      <c r="C69" s="606"/>
      <c r="D69" s="609"/>
      <c r="E69" s="610"/>
      <c r="F69" s="610"/>
      <c r="G69" s="610"/>
      <c r="H69" s="610"/>
      <c r="I69" s="610"/>
      <c r="J69" s="128"/>
    </row>
    <row r="70" spans="2:10" ht="15.95" customHeight="1">
      <c r="B70" s="141" t="s">
        <v>166</v>
      </c>
      <c r="C70" s="607"/>
      <c r="D70" s="609"/>
      <c r="E70" s="610"/>
      <c r="F70" s="610"/>
      <c r="G70" s="610"/>
      <c r="H70" s="610"/>
      <c r="I70" s="610"/>
      <c r="J70" s="128"/>
    </row>
    <row r="71" spans="2:10" ht="15.95" customHeight="1">
      <c r="B71" s="143"/>
      <c r="C71" s="606"/>
      <c r="D71" s="609"/>
      <c r="E71" s="610"/>
      <c r="F71" s="610"/>
      <c r="G71" s="610"/>
      <c r="H71" s="610"/>
      <c r="I71" s="610"/>
      <c r="J71" s="128"/>
    </row>
    <row r="72" spans="2:10" ht="15.95" customHeight="1">
      <c r="B72" s="150" t="s">
        <v>338</v>
      </c>
      <c r="C72" s="615"/>
      <c r="D72" s="609"/>
      <c r="E72" s="610"/>
      <c r="F72" s="610"/>
      <c r="G72" s="610"/>
      <c r="H72" s="610"/>
      <c r="I72" s="610"/>
      <c r="J72" s="128"/>
    </row>
    <row r="73" spans="2:10" ht="30.75" customHeight="1">
      <c r="B73" s="142" t="s">
        <v>302</v>
      </c>
      <c r="C73" s="606">
        <v>8</v>
      </c>
      <c r="D73" s="609"/>
      <c r="E73" s="610"/>
      <c r="F73" s="610"/>
      <c r="G73" s="610"/>
      <c r="H73" s="610"/>
      <c r="I73" s="610"/>
      <c r="J73" s="128"/>
    </row>
    <row r="74" spans="2:10" ht="15.95" customHeight="1">
      <c r="B74" s="143" t="s">
        <v>303</v>
      </c>
      <c r="C74" s="606"/>
      <c r="D74" s="609" t="s">
        <v>0</v>
      </c>
      <c r="E74" s="610"/>
      <c r="F74" s="610">
        <v>0</v>
      </c>
      <c r="G74" s="610">
        <v>0</v>
      </c>
      <c r="H74" s="610">
        <v>0</v>
      </c>
      <c r="I74" s="610">
        <v>0</v>
      </c>
      <c r="J74" s="128"/>
    </row>
    <row r="75" spans="2:10" ht="15.95" customHeight="1">
      <c r="B75" s="622" t="s">
        <v>304</v>
      </c>
      <c r="C75" s="623"/>
      <c r="D75" s="609" t="s">
        <v>0</v>
      </c>
      <c r="E75" s="610"/>
      <c r="F75" s="610">
        <v>0</v>
      </c>
      <c r="G75" s="610">
        <v>0</v>
      </c>
      <c r="H75" s="610">
        <v>0</v>
      </c>
      <c r="I75" s="610">
        <v>0</v>
      </c>
      <c r="J75" s="128"/>
    </row>
    <row r="76" spans="2:10" ht="15.95" customHeight="1">
      <c r="B76" s="622" t="s">
        <v>305</v>
      </c>
      <c r="C76" s="623"/>
      <c r="D76" s="609" t="s">
        <v>0</v>
      </c>
      <c r="E76" s="610"/>
      <c r="F76" s="610">
        <v>0</v>
      </c>
      <c r="G76" s="610">
        <v>0</v>
      </c>
      <c r="H76" s="610">
        <v>0</v>
      </c>
      <c r="I76" s="610">
        <v>0</v>
      </c>
      <c r="J76" s="128"/>
    </row>
    <row r="77" spans="2:10" ht="15.95" customHeight="1">
      <c r="B77" s="142" t="s">
        <v>306</v>
      </c>
      <c r="C77" s="606"/>
      <c r="D77" s="609" t="s">
        <v>0</v>
      </c>
      <c r="E77" s="614"/>
      <c r="F77" s="614">
        <v>0</v>
      </c>
      <c r="G77" s="614">
        <v>0</v>
      </c>
      <c r="H77" s="614">
        <v>0</v>
      </c>
      <c r="I77" s="614">
        <v>0</v>
      </c>
      <c r="J77" s="128"/>
    </row>
    <row r="78" spans="2:10" ht="15.95" customHeight="1">
      <c r="B78" s="142" t="s">
        <v>307</v>
      </c>
      <c r="C78" s="606">
        <v>9</v>
      </c>
      <c r="D78" s="609" t="s">
        <v>0</v>
      </c>
      <c r="E78" s="610"/>
      <c r="F78" s="610"/>
      <c r="G78" s="610"/>
      <c r="H78" s="610"/>
      <c r="I78" s="610"/>
      <c r="J78" s="128"/>
    </row>
    <row r="79" spans="2:10" ht="15.95" customHeight="1">
      <c r="B79" s="143" t="s">
        <v>308</v>
      </c>
      <c r="C79" s="606"/>
      <c r="D79" s="609" t="s">
        <v>0</v>
      </c>
      <c r="E79" s="610"/>
      <c r="F79" s="610">
        <v>0</v>
      </c>
      <c r="G79" s="610">
        <v>0</v>
      </c>
      <c r="H79" s="610">
        <v>0</v>
      </c>
      <c r="I79" s="610">
        <v>0</v>
      </c>
      <c r="J79" s="128"/>
    </row>
    <row r="80" spans="2:10" ht="15.95" customHeight="1">
      <c r="B80" s="143" t="s">
        <v>309</v>
      </c>
      <c r="C80" s="606"/>
      <c r="D80" s="609" t="s">
        <v>0</v>
      </c>
      <c r="E80" s="610"/>
      <c r="F80" s="610">
        <v>0</v>
      </c>
      <c r="G80" s="610">
        <v>0</v>
      </c>
      <c r="H80" s="610">
        <v>0</v>
      </c>
      <c r="I80" s="610">
        <v>0</v>
      </c>
      <c r="J80" s="128"/>
    </row>
    <row r="81" spans="2:10" ht="15.95" customHeight="1">
      <c r="B81" s="143" t="s">
        <v>310</v>
      </c>
      <c r="C81" s="606"/>
      <c r="D81" s="609" t="s">
        <v>0</v>
      </c>
      <c r="E81" s="610"/>
      <c r="F81" s="610">
        <v>0</v>
      </c>
      <c r="G81" s="610">
        <v>0</v>
      </c>
      <c r="H81" s="610">
        <v>0</v>
      </c>
      <c r="I81" s="610">
        <v>0</v>
      </c>
      <c r="J81" s="128"/>
    </row>
    <row r="82" spans="2:10" ht="15.95" customHeight="1">
      <c r="B82" s="143" t="s">
        <v>311</v>
      </c>
      <c r="C82" s="606"/>
      <c r="D82" s="609" t="s">
        <v>0</v>
      </c>
      <c r="E82" s="610"/>
      <c r="F82" s="610">
        <v>0</v>
      </c>
      <c r="G82" s="610">
        <v>0</v>
      </c>
      <c r="H82" s="610">
        <v>0</v>
      </c>
      <c r="I82" s="610">
        <v>0</v>
      </c>
      <c r="J82" s="128"/>
    </row>
    <row r="83" spans="2:10" ht="15.95" customHeight="1">
      <c r="B83" s="622" t="s">
        <v>312</v>
      </c>
      <c r="C83" s="623"/>
      <c r="D83" s="609" t="s">
        <v>0</v>
      </c>
      <c r="E83" s="610"/>
      <c r="F83" s="610">
        <v>0</v>
      </c>
      <c r="G83" s="610">
        <v>0</v>
      </c>
      <c r="H83" s="610">
        <v>0</v>
      </c>
      <c r="I83" s="610">
        <v>0</v>
      </c>
      <c r="J83" s="128"/>
    </row>
    <row r="84" spans="2:10" ht="15.95" customHeight="1">
      <c r="B84" s="143" t="s">
        <v>426</v>
      </c>
      <c r="C84" s="606"/>
      <c r="D84" s="609" t="s">
        <v>0</v>
      </c>
      <c r="E84" s="610"/>
      <c r="F84" s="610">
        <v>0</v>
      </c>
      <c r="G84" s="610">
        <v>0</v>
      </c>
      <c r="H84" s="610">
        <v>0</v>
      </c>
      <c r="I84" s="610">
        <v>0</v>
      </c>
      <c r="J84" s="128"/>
    </row>
    <row r="85" spans="2:10" ht="15.95" customHeight="1">
      <c r="B85" s="143" t="s">
        <v>479</v>
      </c>
      <c r="C85" s="606"/>
      <c r="D85" s="609" t="s">
        <v>0</v>
      </c>
      <c r="E85" s="610"/>
      <c r="F85" s="610">
        <v>0</v>
      </c>
      <c r="G85" s="610">
        <v>0</v>
      </c>
      <c r="H85" s="610">
        <v>0</v>
      </c>
      <c r="I85" s="610">
        <v>0</v>
      </c>
      <c r="J85" s="128"/>
    </row>
    <row r="86" spans="2:10" ht="15.95" customHeight="1">
      <c r="B86" s="142" t="s">
        <v>341</v>
      </c>
      <c r="C86" s="606"/>
      <c r="D86" s="609" t="s">
        <v>0</v>
      </c>
      <c r="E86" s="614"/>
      <c r="F86" s="614">
        <v>0</v>
      </c>
      <c r="G86" s="614">
        <v>0</v>
      </c>
      <c r="H86" s="614">
        <v>0</v>
      </c>
      <c r="I86" s="614">
        <v>0</v>
      </c>
      <c r="J86" s="128"/>
    </row>
    <row r="87" spans="2:10" ht="15.95" customHeight="1">
      <c r="B87" s="142" t="s">
        <v>169</v>
      </c>
      <c r="C87" s="606">
        <v>10</v>
      </c>
      <c r="D87" s="609" t="s">
        <v>0</v>
      </c>
      <c r="E87" s="610"/>
      <c r="F87" s="610"/>
      <c r="G87" s="610"/>
      <c r="H87" s="610"/>
      <c r="I87" s="610"/>
      <c r="J87" s="128"/>
    </row>
    <row r="88" spans="2:10" ht="15.95" customHeight="1">
      <c r="B88" s="143" t="s">
        <v>313</v>
      </c>
      <c r="C88" s="606"/>
      <c r="D88" s="609" t="s">
        <v>0</v>
      </c>
      <c r="E88" s="610"/>
      <c r="F88" s="610">
        <v>0</v>
      </c>
      <c r="G88" s="610">
        <v>0</v>
      </c>
      <c r="H88" s="610">
        <v>0</v>
      </c>
      <c r="I88" s="610">
        <v>0</v>
      </c>
      <c r="J88" s="128"/>
    </row>
    <row r="89" spans="2:10" ht="15.95" customHeight="1">
      <c r="B89" s="143" t="s">
        <v>314</v>
      </c>
      <c r="C89" s="606"/>
      <c r="D89" s="609" t="s">
        <v>0</v>
      </c>
      <c r="E89" s="610"/>
      <c r="F89" s="610">
        <v>0</v>
      </c>
      <c r="G89" s="610">
        <v>0</v>
      </c>
      <c r="H89" s="610">
        <v>0</v>
      </c>
      <c r="I89" s="610">
        <v>0</v>
      </c>
      <c r="J89" s="128"/>
    </row>
    <row r="90" spans="2:10" ht="15.95" customHeight="1">
      <c r="B90" s="142" t="s">
        <v>332</v>
      </c>
      <c r="C90" s="606"/>
      <c r="D90" s="609" t="s">
        <v>0</v>
      </c>
      <c r="E90" s="614"/>
      <c r="F90" s="614">
        <v>0</v>
      </c>
      <c r="G90" s="614">
        <v>0</v>
      </c>
      <c r="H90" s="614">
        <v>0</v>
      </c>
      <c r="I90" s="614">
        <v>0</v>
      </c>
      <c r="J90" s="128"/>
    </row>
    <row r="91" spans="2:10" ht="15.95" customHeight="1">
      <c r="B91" s="142" t="s">
        <v>170</v>
      </c>
      <c r="C91" s="606">
        <v>11</v>
      </c>
      <c r="D91" s="609" t="s">
        <v>0</v>
      </c>
      <c r="E91" s="610"/>
      <c r="F91" s="610"/>
      <c r="G91" s="610"/>
      <c r="H91" s="610"/>
      <c r="I91" s="610"/>
      <c r="J91" s="128"/>
    </row>
    <row r="92" spans="2:10" ht="15.95" customHeight="1">
      <c r="B92" s="143" t="s">
        <v>317</v>
      </c>
      <c r="C92" s="606"/>
      <c r="D92" s="609" t="s">
        <v>0</v>
      </c>
      <c r="E92" s="610"/>
      <c r="F92" s="610">
        <v>0</v>
      </c>
      <c r="G92" s="610">
        <v>0</v>
      </c>
      <c r="H92" s="610">
        <v>0</v>
      </c>
      <c r="I92" s="610">
        <v>0</v>
      </c>
      <c r="J92" s="128"/>
    </row>
    <row r="93" spans="2:10" ht="15.95" customHeight="1">
      <c r="B93" s="143" t="s">
        <v>478</v>
      </c>
      <c r="C93" s="606"/>
      <c r="D93" s="609" t="s">
        <v>0</v>
      </c>
      <c r="E93" s="610"/>
      <c r="F93" s="610">
        <v>0</v>
      </c>
      <c r="G93" s="610">
        <v>0</v>
      </c>
      <c r="H93" s="610">
        <v>0</v>
      </c>
      <c r="I93" s="610">
        <v>0</v>
      </c>
      <c r="J93" s="128"/>
    </row>
    <row r="94" spans="2:10" ht="15.95" customHeight="1">
      <c r="B94" s="142" t="s">
        <v>344</v>
      </c>
      <c r="C94" s="606"/>
      <c r="D94" s="609" t="s">
        <v>0</v>
      </c>
      <c r="E94" s="614"/>
      <c r="F94" s="614">
        <v>0</v>
      </c>
      <c r="G94" s="614">
        <v>0</v>
      </c>
      <c r="H94" s="614">
        <v>0</v>
      </c>
      <c r="I94" s="614">
        <v>0</v>
      </c>
      <c r="J94" s="128"/>
    </row>
    <row r="95" spans="2:10" ht="15.95" customHeight="1">
      <c r="B95" s="142" t="s">
        <v>171</v>
      </c>
      <c r="C95" s="606">
        <v>12</v>
      </c>
      <c r="D95" s="609" t="s">
        <v>0</v>
      </c>
      <c r="E95" s="610"/>
      <c r="F95" s="610"/>
      <c r="G95" s="610"/>
      <c r="H95" s="610"/>
      <c r="I95" s="610"/>
      <c r="J95" s="128"/>
    </row>
    <row r="96" spans="2:10" ht="15.95" customHeight="1">
      <c r="B96" s="143" t="s">
        <v>319</v>
      </c>
      <c r="C96" s="606"/>
      <c r="D96" s="609" t="s">
        <v>0</v>
      </c>
      <c r="E96" s="610"/>
      <c r="F96" s="610">
        <v>0</v>
      </c>
      <c r="G96" s="610">
        <v>0</v>
      </c>
      <c r="H96" s="610">
        <v>0</v>
      </c>
      <c r="I96" s="610">
        <v>0</v>
      </c>
      <c r="J96" s="128"/>
    </row>
    <row r="97" spans="2:10" ht="15.95" customHeight="1">
      <c r="B97" s="142" t="s">
        <v>346</v>
      </c>
      <c r="C97" s="606"/>
      <c r="D97" s="609" t="s">
        <v>0</v>
      </c>
      <c r="E97" s="614"/>
      <c r="F97" s="614">
        <v>0</v>
      </c>
      <c r="G97" s="614">
        <v>0</v>
      </c>
      <c r="H97" s="614">
        <v>0</v>
      </c>
      <c r="I97" s="614">
        <v>0</v>
      </c>
      <c r="J97" s="128"/>
    </row>
    <row r="98" spans="2:10" ht="15.95" customHeight="1">
      <c r="B98" s="142" t="s">
        <v>172</v>
      </c>
      <c r="C98" s="606">
        <v>13</v>
      </c>
      <c r="D98" s="609" t="s">
        <v>0</v>
      </c>
      <c r="E98" s="619"/>
      <c r="F98" s="610"/>
      <c r="G98" s="610"/>
      <c r="H98" s="610"/>
      <c r="I98" s="610"/>
      <c r="J98" s="128"/>
    </row>
    <row r="99" spans="2:10" ht="15.95" customHeight="1">
      <c r="B99" s="622" t="s">
        <v>321</v>
      </c>
      <c r="C99" s="606"/>
      <c r="D99" s="609" t="s">
        <v>0</v>
      </c>
      <c r="E99" s="610"/>
      <c r="F99" s="610">
        <v>0</v>
      </c>
      <c r="G99" s="610">
        <v>0</v>
      </c>
      <c r="H99" s="610">
        <v>0</v>
      </c>
      <c r="I99" s="610">
        <v>0</v>
      </c>
      <c r="J99" s="128"/>
    </row>
    <row r="100" spans="2:10" ht="15.95" customHeight="1">
      <c r="B100" s="622" t="s">
        <v>428</v>
      </c>
      <c r="C100" s="606"/>
      <c r="D100" s="621" t="s">
        <v>0</v>
      </c>
      <c r="E100" s="625"/>
      <c r="F100" s="625">
        <v>0</v>
      </c>
      <c r="G100" s="625">
        <v>0</v>
      </c>
      <c r="H100" s="625">
        <v>0</v>
      </c>
      <c r="I100" s="625">
        <v>0</v>
      </c>
      <c r="J100" s="128"/>
    </row>
    <row r="101" spans="2:10" ht="15.95" customHeight="1">
      <c r="B101" s="622" t="s">
        <v>993</v>
      </c>
      <c r="C101" s="606"/>
      <c r="D101" s="621"/>
      <c r="E101" s="625"/>
      <c r="F101" s="625"/>
      <c r="G101" s="625"/>
      <c r="H101" s="625"/>
      <c r="I101" s="625"/>
      <c r="J101" s="128"/>
    </row>
    <row r="102" spans="2:10" ht="15.95" customHeight="1">
      <c r="B102" s="143" t="s">
        <v>430</v>
      </c>
      <c r="C102" s="606"/>
      <c r="D102" s="621" t="s">
        <v>0</v>
      </c>
      <c r="E102" s="625"/>
      <c r="F102" s="625">
        <v>0</v>
      </c>
      <c r="G102" s="625">
        <v>0</v>
      </c>
      <c r="H102" s="625">
        <v>0</v>
      </c>
      <c r="I102" s="625">
        <v>0</v>
      </c>
      <c r="J102" s="128"/>
    </row>
    <row r="103" spans="2:10" ht="15.95" customHeight="1">
      <c r="B103" s="142" t="s">
        <v>348</v>
      </c>
      <c r="C103" s="606"/>
      <c r="D103" s="624"/>
      <c r="E103" s="626"/>
      <c r="F103" s="626">
        <v>0</v>
      </c>
      <c r="G103" s="626">
        <v>0</v>
      </c>
      <c r="H103" s="626">
        <v>0</v>
      </c>
      <c r="I103" s="626">
        <v>0</v>
      </c>
      <c r="J103" s="128"/>
    </row>
    <row r="104" spans="2:10" ht="15.95" customHeight="1">
      <c r="B104" s="144" t="s">
        <v>0</v>
      </c>
      <c r="C104" s="144"/>
      <c r="D104" s="621"/>
      <c r="E104" s="610"/>
      <c r="F104" s="610"/>
      <c r="G104" s="610"/>
      <c r="H104" s="610"/>
      <c r="I104" s="610"/>
      <c r="J104" s="128"/>
    </row>
    <row r="105" spans="2:10" ht="15.95" customHeight="1">
      <c r="B105" s="142" t="s">
        <v>349</v>
      </c>
      <c r="C105" s="142"/>
      <c r="D105" s="621"/>
      <c r="E105" s="618"/>
      <c r="F105" s="618">
        <v>0</v>
      </c>
      <c r="G105" s="618">
        <v>0</v>
      </c>
      <c r="H105" s="618">
        <v>0</v>
      </c>
      <c r="I105" s="618">
        <v>0</v>
      </c>
      <c r="J105" s="128"/>
    </row>
    <row r="106" spans="2:10" ht="15.95" customHeight="1">
      <c r="B106" s="142"/>
      <c r="C106" s="142"/>
      <c r="D106" s="609"/>
      <c r="E106" s="610"/>
      <c r="F106" s="610"/>
      <c r="G106" s="610"/>
      <c r="H106" s="610"/>
      <c r="I106" s="610"/>
      <c r="J106" s="128"/>
    </row>
    <row r="107" spans="2:10" ht="15.95" customHeight="1" thickBot="1">
      <c r="B107" s="142" t="s">
        <v>991</v>
      </c>
      <c r="C107" s="142"/>
      <c r="D107" s="609"/>
      <c r="E107" s="631"/>
      <c r="F107" s="631">
        <v>0</v>
      </c>
      <c r="G107" s="631">
        <v>0</v>
      </c>
      <c r="H107" s="631">
        <v>0</v>
      </c>
      <c r="I107" s="631">
        <v>0</v>
      </c>
      <c r="J107" s="128"/>
    </row>
    <row r="108" spans="2:10" ht="15.95" customHeight="1" thickTop="1">
      <c r="B108" s="129"/>
      <c r="C108" s="129"/>
      <c r="D108" s="129"/>
      <c r="E108" s="311"/>
      <c r="F108" s="396">
        <f>(SUM(F15:F105)-F49)/3-F107</f>
        <v>0</v>
      </c>
      <c r="G108" s="396">
        <f t="shared" ref="G108:H108" si="0">(SUM(G15:G105)-G49)/3-G107</f>
        <v>0</v>
      </c>
      <c r="H108" s="396">
        <f t="shared" si="0"/>
        <v>0</v>
      </c>
      <c r="I108" s="311" t="s">
        <v>0</v>
      </c>
      <c r="J108" s="311"/>
    </row>
    <row r="109" spans="2:10">
      <c r="B109" s="120"/>
      <c r="C109" s="120"/>
      <c r="D109" s="120"/>
    </row>
    <row r="110" spans="2:10">
      <c r="J110" s="9" t="s">
        <v>389</v>
      </c>
    </row>
    <row r="111" spans="2:10" ht="15.75">
      <c r="J111" s="36" t="s">
        <v>936</v>
      </c>
    </row>
    <row r="112" spans="2:10" ht="15.75">
      <c r="J112" s="36" t="s">
        <v>14</v>
      </c>
    </row>
  </sheetData>
  <mergeCells count="7">
    <mergeCell ref="B2:J2"/>
    <mergeCell ref="B8:B9"/>
    <mergeCell ref="E8:E9"/>
    <mergeCell ref="I8:I9"/>
    <mergeCell ref="J8:J9"/>
    <mergeCell ref="D8:D9"/>
    <mergeCell ref="C8:C9"/>
  </mergeCells>
  <printOptions horizontalCentered="1"/>
  <pageMargins left="0.20866141699999999" right="0.25" top="0.44488189" bottom="0.31496062992126" header="0.31496062992126" footer="0.31496062992126"/>
  <pageSetup paperSize="9" scale="44" firstPageNumber="24" orientation="landscape" useFirstPageNumber="1" r:id="rId1"/>
  <headerFooter>
    <oddFooter>&amp;C&amp;P</oddFooter>
  </headerFooter>
  <rowBreaks count="2" manualBreakCount="2">
    <brk id="58" max="10" man="1"/>
    <brk id="115" max="9" man="1"/>
  </rowBreaks>
</worksheet>
</file>

<file path=xl/worksheets/sheet21.xml><?xml version="1.0" encoding="utf-8"?>
<worksheet xmlns="http://schemas.openxmlformats.org/spreadsheetml/2006/main" xmlns:r="http://schemas.openxmlformats.org/officeDocument/2006/relationships">
  <sheetPr codeName="Sheet31">
    <tabColor rgb="FF0070C0"/>
  </sheetPr>
  <dimension ref="A1:I132"/>
  <sheetViews>
    <sheetView workbookViewId="0">
      <selection activeCell="G5" sqref="G5:G6"/>
    </sheetView>
  </sheetViews>
  <sheetFormatPr defaultRowHeight="15"/>
  <cols>
    <col min="1" max="1" width="35.28515625" style="100" customWidth="1"/>
    <col min="2" max="2" width="27" style="100" customWidth="1"/>
    <col min="3" max="3" width="16.7109375" style="100" customWidth="1"/>
    <col min="4" max="4" width="17.5703125" style="100" customWidth="1"/>
    <col min="5" max="5" width="15.5703125" style="100" customWidth="1"/>
    <col min="6" max="6" width="19.140625" style="100" customWidth="1"/>
    <col min="7" max="7" width="18.85546875" style="100" customWidth="1"/>
  </cols>
  <sheetData>
    <row r="1" spans="1:9">
      <c r="G1" s="119" t="s">
        <v>416</v>
      </c>
    </row>
    <row r="2" spans="1:9" ht="19.5" customHeight="1">
      <c r="A2" s="931" t="s">
        <v>414</v>
      </c>
      <c r="B2" s="931"/>
      <c r="C2" s="931"/>
      <c r="D2" s="931"/>
      <c r="E2" s="931"/>
      <c r="F2" s="931"/>
      <c r="G2" s="931"/>
    </row>
    <row r="3" spans="1:9" ht="18.75">
      <c r="A3" s="74" t="s">
        <v>16</v>
      </c>
      <c r="B3" s="68"/>
      <c r="C3" s="74" t="s">
        <v>260</v>
      </c>
      <c r="E3" s="147"/>
      <c r="F3" s="147"/>
    </row>
    <row r="4" spans="1:9">
      <c r="G4" s="123" t="s">
        <v>9</v>
      </c>
    </row>
    <row r="5" spans="1:9" ht="42.75" customHeight="1">
      <c r="A5" s="915" t="s">
        <v>215</v>
      </c>
      <c r="B5" s="915" t="s">
        <v>216</v>
      </c>
      <c r="C5" s="33" t="s">
        <v>412</v>
      </c>
      <c r="D5" s="33" t="s">
        <v>30</v>
      </c>
      <c r="E5" s="33" t="s">
        <v>353</v>
      </c>
      <c r="F5" s="915" t="s">
        <v>415</v>
      </c>
      <c r="G5" s="915" t="s">
        <v>253</v>
      </c>
      <c r="H5" s="31"/>
      <c r="I5" s="31"/>
    </row>
    <row r="6" spans="1:9">
      <c r="A6" s="917"/>
      <c r="B6" s="917"/>
      <c r="C6" s="34" t="s">
        <v>9</v>
      </c>
      <c r="D6" s="34" t="s">
        <v>9</v>
      </c>
      <c r="E6" s="34" t="s">
        <v>9</v>
      </c>
      <c r="F6" s="917"/>
      <c r="G6" s="917"/>
      <c r="H6" s="31"/>
      <c r="I6" s="31"/>
    </row>
    <row r="7" spans="1:9" ht="8.25" customHeight="1">
      <c r="A7" s="33"/>
      <c r="B7" s="33"/>
      <c r="C7" s="33"/>
      <c r="D7" s="33"/>
      <c r="E7" s="33"/>
      <c r="F7" s="33"/>
      <c r="G7" s="33"/>
      <c r="H7" s="31"/>
      <c r="I7" s="31"/>
    </row>
    <row r="8" spans="1:9">
      <c r="A8" s="141" t="s">
        <v>160</v>
      </c>
      <c r="B8" s="128"/>
      <c r="C8" s="128"/>
      <c r="D8" s="128"/>
      <c r="E8" s="128"/>
      <c r="F8" s="128"/>
      <c r="G8" s="128"/>
      <c r="I8" s="32"/>
    </row>
    <row r="9" spans="1:9" ht="11.25" customHeight="1">
      <c r="A9" s="141"/>
      <c r="B9" s="128"/>
      <c r="C9" s="128"/>
      <c r="D9" s="128"/>
      <c r="E9" s="128"/>
      <c r="F9" s="128"/>
      <c r="G9" s="128"/>
    </row>
    <row r="10" spans="1:9" ht="20.100000000000001" customHeight="1">
      <c r="A10" s="148" t="s">
        <v>264</v>
      </c>
      <c r="B10" s="128"/>
      <c r="C10" s="128"/>
      <c r="D10" s="128"/>
      <c r="E10" s="128"/>
      <c r="F10" s="128"/>
      <c r="G10" s="128"/>
    </row>
    <row r="11" spans="1:9" ht="30">
      <c r="A11" s="143" t="s">
        <v>327</v>
      </c>
      <c r="B11" s="128"/>
      <c r="C11" s="128"/>
      <c r="D11" s="128"/>
      <c r="E11" s="128"/>
      <c r="F11" s="128"/>
      <c r="G11" s="128"/>
    </row>
    <row r="12" spans="1:9" ht="10.5" customHeight="1">
      <c r="A12" s="143"/>
      <c r="B12" s="128"/>
      <c r="C12" s="128"/>
      <c r="D12" s="128"/>
      <c r="E12" s="128"/>
      <c r="F12" s="128"/>
      <c r="G12" s="128"/>
    </row>
    <row r="13" spans="1:9" ht="45">
      <c r="A13" s="142" t="s">
        <v>328</v>
      </c>
      <c r="B13" s="128"/>
      <c r="C13" s="128"/>
      <c r="D13" s="128"/>
      <c r="E13" s="128"/>
      <c r="F13" s="128"/>
      <c r="G13" s="128"/>
    </row>
    <row r="14" spans="1:9" ht="20.100000000000001" customHeight="1">
      <c r="A14" s="141" t="s">
        <v>17</v>
      </c>
      <c r="B14" s="128"/>
      <c r="C14" s="128"/>
      <c r="D14" s="128"/>
      <c r="E14" s="128"/>
      <c r="F14" s="128"/>
      <c r="G14" s="128"/>
    </row>
    <row r="15" spans="1:9" ht="20.100000000000001" customHeight="1">
      <c r="A15" s="143" t="s">
        <v>272</v>
      </c>
      <c r="B15" s="128"/>
      <c r="C15" s="128"/>
      <c r="D15" s="128"/>
      <c r="E15" s="128"/>
      <c r="F15" s="128"/>
      <c r="G15" s="128"/>
    </row>
    <row r="16" spans="1:9" ht="20.100000000000001" customHeight="1">
      <c r="A16" s="143" t="s">
        <v>273</v>
      </c>
      <c r="B16" s="128"/>
      <c r="C16" s="128"/>
      <c r="D16" s="128"/>
      <c r="E16" s="128"/>
      <c r="F16" s="128"/>
      <c r="G16" s="128"/>
    </row>
    <row r="17" spans="1:7" ht="20.100000000000001" customHeight="1">
      <c r="A17" s="143" t="s">
        <v>274</v>
      </c>
      <c r="B17" s="128"/>
      <c r="C17" s="128"/>
      <c r="D17" s="128"/>
      <c r="E17" s="128"/>
      <c r="F17" s="128"/>
      <c r="G17" s="128"/>
    </row>
    <row r="18" spans="1:7" ht="13.5" customHeight="1">
      <c r="A18" s="143"/>
      <c r="B18" s="128"/>
      <c r="C18" s="128"/>
      <c r="D18" s="128"/>
      <c r="E18" s="128"/>
      <c r="F18" s="128"/>
      <c r="G18" s="128"/>
    </row>
    <row r="19" spans="1:7" ht="45">
      <c r="A19" s="142" t="s">
        <v>329</v>
      </c>
      <c r="B19" s="128"/>
      <c r="C19" s="128"/>
      <c r="D19" s="128"/>
      <c r="E19" s="128"/>
      <c r="F19" s="128"/>
      <c r="G19" s="128"/>
    </row>
    <row r="20" spans="1:7" ht="20.100000000000001" customHeight="1">
      <c r="A20" s="141" t="s">
        <v>217</v>
      </c>
      <c r="B20" s="128"/>
      <c r="C20" s="128"/>
      <c r="D20" s="128"/>
      <c r="E20" s="128"/>
      <c r="F20" s="128"/>
      <c r="G20" s="128"/>
    </row>
    <row r="21" spans="1:7" ht="20.100000000000001" customHeight="1">
      <c r="A21" s="144" t="s">
        <v>275</v>
      </c>
      <c r="B21" s="128"/>
      <c r="C21" s="128"/>
      <c r="D21" s="128"/>
      <c r="E21" s="128"/>
      <c r="F21" s="128"/>
      <c r="G21" s="128"/>
    </row>
    <row r="22" spans="1:7" ht="20.100000000000001" customHeight="1">
      <c r="A22" s="144" t="s">
        <v>276</v>
      </c>
      <c r="B22" s="128"/>
      <c r="C22" s="128"/>
      <c r="D22" s="128"/>
      <c r="E22" s="128"/>
      <c r="F22" s="128"/>
      <c r="G22" s="128"/>
    </row>
    <row r="23" spans="1:7" ht="20.100000000000001" customHeight="1">
      <c r="A23" s="150" t="s">
        <v>330</v>
      </c>
      <c r="B23" s="128"/>
      <c r="C23" s="128"/>
      <c r="D23" s="128"/>
      <c r="E23" s="128"/>
      <c r="F23" s="128"/>
      <c r="G23" s="128"/>
    </row>
    <row r="24" spans="1:7" ht="20.100000000000001" customHeight="1">
      <c r="A24" s="300" t="s">
        <v>218</v>
      </c>
      <c r="B24" s="128"/>
      <c r="C24" s="128"/>
      <c r="D24" s="128"/>
      <c r="E24" s="128"/>
      <c r="F24" s="128"/>
      <c r="G24" s="128"/>
    </row>
    <row r="25" spans="1:7" ht="20.100000000000001" customHeight="1">
      <c r="A25" s="144" t="s">
        <v>277</v>
      </c>
      <c r="B25" s="128"/>
      <c r="C25" s="128"/>
      <c r="D25" s="128"/>
      <c r="E25" s="128"/>
      <c r="F25" s="128"/>
      <c r="G25" s="128"/>
    </row>
    <row r="26" spans="1:7" ht="20.100000000000001" customHeight="1">
      <c r="A26" s="145" t="s">
        <v>278</v>
      </c>
      <c r="B26" s="128"/>
      <c r="C26" s="128"/>
      <c r="D26" s="128"/>
      <c r="E26" s="128"/>
      <c r="F26" s="128"/>
      <c r="G26" s="128"/>
    </row>
    <row r="27" spans="1:7" ht="20.100000000000001" customHeight="1">
      <c r="A27" s="145" t="s">
        <v>279</v>
      </c>
      <c r="B27" s="128"/>
      <c r="C27" s="128"/>
      <c r="D27" s="128"/>
      <c r="E27" s="128"/>
      <c r="F27" s="128"/>
      <c r="G27" s="128"/>
    </row>
    <row r="28" spans="1:7" ht="20.100000000000001" customHeight="1">
      <c r="A28" s="129" t="s">
        <v>280</v>
      </c>
      <c r="B28" s="311"/>
      <c r="C28" s="311"/>
      <c r="D28" s="311"/>
      <c r="E28" s="311"/>
      <c r="F28" s="311"/>
      <c r="G28" s="311"/>
    </row>
    <row r="29" spans="1:7" ht="20.100000000000001" customHeight="1">
      <c r="A29" s="143" t="s">
        <v>281</v>
      </c>
      <c r="B29" s="128"/>
      <c r="C29" s="128"/>
      <c r="D29" s="128"/>
      <c r="E29" s="128"/>
      <c r="F29" s="128"/>
      <c r="G29" s="128"/>
    </row>
    <row r="30" spans="1:7" ht="20.100000000000001" customHeight="1">
      <c r="A30" s="142" t="s">
        <v>331</v>
      </c>
      <c r="B30" s="128"/>
      <c r="C30" s="128"/>
      <c r="D30" s="128"/>
      <c r="E30" s="128"/>
      <c r="F30" s="128"/>
      <c r="G30" s="128"/>
    </row>
    <row r="31" spans="1:7" ht="20.100000000000001" customHeight="1">
      <c r="A31" s="141" t="s">
        <v>219</v>
      </c>
      <c r="B31" s="128"/>
      <c r="C31" s="128"/>
      <c r="D31" s="128"/>
      <c r="E31" s="128"/>
      <c r="F31" s="128"/>
      <c r="G31" s="128"/>
    </row>
    <row r="32" spans="1:7" ht="20.100000000000001" customHeight="1">
      <c r="A32" s="143" t="s">
        <v>282</v>
      </c>
      <c r="B32" s="128"/>
      <c r="C32" s="128"/>
      <c r="D32" s="128"/>
      <c r="E32" s="128"/>
      <c r="F32" s="128"/>
      <c r="G32" s="128"/>
    </row>
    <row r="33" spans="1:7" ht="20.100000000000001" customHeight="1">
      <c r="A33" s="143" t="s">
        <v>283</v>
      </c>
      <c r="B33" s="128"/>
      <c r="C33" s="128"/>
      <c r="D33" s="128"/>
      <c r="E33" s="128"/>
      <c r="F33" s="128"/>
      <c r="G33" s="128"/>
    </row>
    <row r="34" spans="1:7" ht="20.100000000000001" customHeight="1">
      <c r="A34" s="143" t="s">
        <v>284</v>
      </c>
      <c r="B34" s="128"/>
      <c r="C34" s="128"/>
      <c r="D34" s="128"/>
      <c r="E34" s="128"/>
      <c r="F34" s="128"/>
      <c r="G34" s="128"/>
    </row>
    <row r="35" spans="1:7" ht="20.100000000000001" customHeight="1">
      <c r="A35" s="142" t="s">
        <v>332</v>
      </c>
      <c r="B35" s="128"/>
      <c r="C35" s="128"/>
      <c r="D35" s="128"/>
      <c r="E35" s="128"/>
      <c r="F35" s="128"/>
      <c r="G35" s="128"/>
    </row>
    <row r="36" spans="1:7" ht="20.100000000000001" customHeight="1">
      <c r="A36" s="141" t="s">
        <v>220</v>
      </c>
      <c r="B36" s="128"/>
      <c r="C36" s="128"/>
      <c r="D36" s="128"/>
      <c r="E36" s="128"/>
      <c r="F36" s="128"/>
      <c r="G36" s="128"/>
    </row>
    <row r="37" spans="1:7" ht="20.100000000000001" customHeight="1">
      <c r="A37" s="143" t="s">
        <v>285</v>
      </c>
      <c r="B37" s="128"/>
      <c r="C37" s="128"/>
      <c r="D37" s="128"/>
      <c r="E37" s="128"/>
      <c r="F37" s="128"/>
      <c r="G37" s="128"/>
    </row>
    <row r="38" spans="1:7" ht="20.100000000000001" customHeight="1">
      <c r="A38" s="143" t="s">
        <v>286</v>
      </c>
      <c r="B38" s="128"/>
      <c r="C38" s="128"/>
      <c r="D38" s="128"/>
      <c r="E38" s="128"/>
      <c r="F38" s="128"/>
      <c r="G38" s="128"/>
    </row>
    <row r="39" spans="1:7">
      <c r="A39" s="143" t="s">
        <v>287</v>
      </c>
      <c r="B39" s="128"/>
      <c r="C39" s="128"/>
      <c r="D39" s="128"/>
      <c r="E39" s="128"/>
      <c r="F39" s="128"/>
      <c r="G39" s="128"/>
    </row>
    <row r="40" spans="1:7" ht="30">
      <c r="A40" s="143" t="s">
        <v>384</v>
      </c>
      <c r="B40" s="128"/>
      <c r="C40" s="128"/>
      <c r="D40" s="128"/>
      <c r="E40" s="128"/>
      <c r="F40" s="128"/>
      <c r="G40" s="128"/>
    </row>
    <row r="41" spans="1:7" ht="20.100000000000001" customHeight="1">
      <c r="A41" s="143" t="s">
        <v>289</v>
      </c>
      <c r="B41" s="128"/>
      <c r="C41" s="128"/>
      <c r="D41" s="128"/>
      <c r="E41" s="128"/>
      <c r="F41" s="128"/>
      <c r="G41" s="128"/>
    </row>
    <row r="42" spans="1:7">
      <c r="A42" s="143" t="s">
        <v>382</v>
      </c>
      <c r="B42" s="128"/>
      <c r="C42" s="128"/>
      <c r="D42" s="128"/>
      <c r="E42" s="128"/>
      <c r="F42" s="128"/>
      <c r="G42" s="128"/>
    </row>
    <row r="43" spans="1:7" ht="30">
      <c r="A43" s="146" t="s">
        <v>385</v>
      </c>
      <c r="B43" s="128"/>
      <c r="C43" s="128"/>
      <c r="D43" s="128"/>
      <c r="E43" s="128"/>
      <c r="F43" s="128"/>
      <c r="G43" s="128"/>
    </row>
    <row r="44" spans="1:7" ht="45">
      <c r="A44" s="146" t="s">
        <v>431</v>
      </c>
      <c r="B44" s="128"/>
      <c r="C44" s="128"/>
      <c r="D44" s="128"/>
      <c r="E44" s="128"/>
      <c r="F44" s="128"/>
      <c r="G44" s="128"/>
    </row>
    <row r="45" spans="1:7">
      <c r="A45" s="146" t="s">
        <v>425</v>
      </c>
      <c r="B45" s="128"/>
      <c r="C45" s="128"/>
      <c r="D45" s="128"/>
      <c r="E45" s="128"/>
      <c r="F45" s="128"/>
      <c r="G45" s="128"/>
    </row>
    <row r="46" spans="1:7" ht="20.100000000000001" customHeight="1">
      <c r="A46" s="142" t="s">
        <v>333</v>
      </c>
      <c r="B46" s="128"/>
      <c r="C46" s="128"/>
      <c r="D46" s="128"/>
      <c r="E46" s="128"/>
      <c r="F46" s="128"/>
      <c r="G46" s="128"/>
    </row>
    <row r="47" spans="1:7" ht="30">
      <c r="A47" s="142" t="s">
        <v>334</v>
      </c>
      <c r="B47" s="128"/>
      <c r="C47" s="128"/>
      <c r="D47" s="128"/>
      <c r="E47" s="128"/>
      <c r="F47" s="128"/>
      <c r="G47" s="128"/>
    </row>
    <row r="48" spans="1:7" ht="20.100000000000001" customHeight="1">
      <c r="A48" s="149"/>
      <c r="B48" s="311"/>
      <c r="C48" s="311"/>
      <c r="D48" s="311"/>
      <c r="E48" s="311"/>
      <c r="F48" s="311"/>
      <c r="G48" s="311"/>
    </row>
    <row r="49" spans="1:7" ht="45">
      <c r="A49" s="312" t="s">
        <v>335</v>
      </c>
      <c r="B49" s="307"/>
      <c r="C49" s="128"/>
      <c r="D49" s="128"/>
      <c r="E49" s="128"/>
      <c r="F49" s="128"/>
      <c r="G49" s="128"/>
    </row>
    <row r="50" spans="1:7" ht="20.100000000000001" customHeight="1">
      <c r="A50" s="142" t="s">
        <v>221</v>
      </c>
      <c r="B50" s="128"/>
      <c r="C50" s="128"/>
      <c r="D50" s="128"/>
      <c r="E50" s="128"/>
      <c r="F50" s="128"/>
      <c r="G50" s="128"/>
    </row>
    <row r="51" spans="1:7" ht="20.100000000000001" customHeight="1">
      <c r="A51" s="143" t="s">
        <v>290</v>
      </c>
      <c r="B51" s="128"/>
      <c r="C51" s="128"/>
      <c r="D51" s="128"/>
      <c r="E51" s="128"/>
      <c r="F51" s="128"/>
      <c r="G51" s="128"/>
    </row>
    <row r="52" spans="1:7" ht="20.100000000000001" customHeight="1">
      <c r="A52" s="143" t="s">
        <v>291</v>
      </c>
      <c r="B52" s="128"/>
      <c r="C52" s="128"/>
      <c r="D52" s="128"/>
      <c r="E52" s="128"/>
      <c r="F52" s="128"/>
      <c r="G52" s="128"/>
    </row>
    <row r="53" spans="1:7" ht="20.100000000000001" customHeight="1">
      <c r="A53" s="143" t="s">
        <v>292</v>
      </c>
      <c r="B53" s="128"/>
      <c r="C53" s="128"/>
      <c r="D53" s="128"/>
      <c r="E53" s="128"/>
      <c r="F53" s="128"/>
      <c r="G53" s="128"/>
    </row>
    <row r="54" spans="1:7" ht="15.75" customHeight="1">
      <c r="A54" s="143" t="s">
        <v>293</v>
      </c>
      <c r="B54" s="128"/>
      <c r="C54" s="128"/>
      <c r="D54" s="128"/>
      <c r="E54" s="128"/>
      <c r="F54" s="128"/>
      <c r="G54" s="128"/>
    </row>
    <row r="55" spans="1:7" ht="19.5" customHeight="1">
      <c r="A55" s="143" t="s">
        <v>294</v>
      </c>
      <c r="B55" s="128"/>
      <c r="C55" s="128"/>
      <c r="D55" s="128"/>
      <c r="E55" s="128"/>
      <c r="F55" s="128"/>
      <c r="G55" s="128"/>
    </row>
    <row r="56" spans="1:7" ht="30">
      <c r="A56" s="143" t="s">
        <v>386</v>
      </c>
      <c r="B56" s="307"/>
      <c r="C56" s="128"/>
      <c r="D56" s="128"/>
      <c r="E56" s="128"/>
      <c r="F56" s="128"/>
      <c r="G56" s="128"/>
    </row>
    <row r="57" spans="1:7" ht="20.100000000000001" customHeight="1">
      <c r="A57" s="143" t="s">
        <v>295</v>
      </c>
      <c r="B57" s="128"/>
      <c r="C57" s="128"/>
      <c r="D57" s="128"/>
      <c r="E57" s="128"/>
      <c r="F57" s="128"/>
      <c r="G57" s="128"/>
    </row>
    <row r="58" spans="1:7" ht="20.100000000000001" customHeight="1">
      <c r="A58" s="143" t="s">
        <v>296</v>
      </c>
      <c r="B58" s="128"/>
      <c r="C58" s="128"/>
      <c r="D58" s="128"/>
      <c r="E58" s="128"/>
      <c r="F58" s="128"/>
      <c r="G58" s="128"/>
    </row>
    <row r="59" spans="1:7" ht="18.75" customHeight="1">
      <c r="A59" s="143" t="s">
        <v>297</v>
      </c>
      <c r="B59" s="128"/>
      <c r="C59" s="128"/>
      <c r="D59" s="128"/>
      <c r="E59" s="128"/>
      <c r="F59" s="128"/>
      <c r="G59" s="128"/>
    </row>
    <row r="60" spans="1:7" ht="20.100000000000001" customHeight="1">
      <c r="A60" s="142" t="s">
        <v>15</v>
      </c>
      <c r="B60" s="128"/>
      <c r="C60" s="128"/>
      <c r="D60" s="128"/>
      <c r="E60" s="128"/>
      <c r="F60" s="128"/>
      <c r="G60" s="128"/>
    </row>
    <row r="61" spans="1:7" ht="30">
      <c r="A61" s="142" t="s">
        <v>383</v>
      </c>
      <c r="B61" s="128"/>
      <c r="C61" s="128"/>
      <c r="D61" s="128"/>
      <c r="E61" s="128"/>
      <c r="F61" s="128"/>
      <c r="G61" s="128"/>
    </row>
    <row r="62" spans="1:7" ht="20.100000000000001" customHeight="1">
      <c r="A62" s="143" t="s">
        <v>298</v>
      </c>
      <c r="B62" s="128"/>
      <c r="C62" s="128"/>
      <c r="D62" s="128"/>
      <c r="E62" s="128"/>
      <c r="F62" s="128"/>
      <c r="G62" s="128"/>
    </row>
    <row r="63" spans="1:7" ht="20.100000000000001" customHeight="1">
      <c r="A63" s="143" t="s">
        <v>299</v>
      </c>
      <c r="B63" s="128"/>
      <c r="C63" s="128"/>
      <c r="D63" s="128"/>
      <c r="E63" s="128"/>
      <c r="F63" s="128"/>
      <c r="G63" s="128"/>
    </row>
    <row r="64" spans="1:7" ht="30">
      <c r="A64" s="143" t="s">
        <v>432</v>
      </c>
      <c r="B64" s="128"/>
      <c r="C64" s="128"/>
      <c r="D64" s="128"/>
      <c r="E64" s="128"/>
      <c r="F64" s="128"/>
      <c r="G64" s="128"/>
    </row>
    <row r="65" spans="1:7">
      <c r="A65" s="142" t="s">
        <v>15</v>
      </c>
      <c r="B65" s="128"/>
      <c r="C65" s="128"/>
      <c r="D65" s="128"/>
      <c r="E65" s="128"/>
      <c r="F65" s="128"/>
      <c r="G65" s="128"/>
    </row>
    <row r="66" spans="1:7" ht="45">
      <c r="A66" s="142" t="s">
        <v>336</v>
      </c>
      <c r="B66" s="128"/>
      <c r="C66" s="128"/>
      <c r="D66" s="128"/>
      <c r="E66" s="128"/>
      <c r="F66" s="128"/>
      <c r="G66" s="128"/>
    </row>
    <row r="67" spans="1:7" ht="20.100000000000001" customHeight="1">
      <c r="A67" s="143" t="s">
        <v>300</v>
      </c>
      <c r="B67" s="128"/>
      <c r="C67" s="128"/>
      <c r="D67" s="128"/>
      <c r="E67" s="128"/>
      <c r="F67" s="128"/>
      <c r="G67" s="128"/>
    </row>
    <row r="68" spans="1:7" ht="20.100000000000001" customHeight="1">
      <c r="A68" s="129" t="s">
        <v>301</v>
      </c>
      <c r="B68" s="311"/>
      <c r="C68" s="311"/>
      <c r="D68" s="311"/>
      <c r="E68" s="311"/>
      <c r="F68" s="311"/>
      <c r="G68" s="311"/>
    </row>
    <row r="69" spans="1:7" ht="30">
      <c r="A69" s="143" t="s">
        <v>433</v>
      </c>
      <c r="B69" s="128"/>
      <c r="C69" s="128"/>
      <c r="D69" s="128"/>
      <c r="E69" s="128"/>
      <c r="F69" s="128"/>
      <c r="G69" s="128"/>
    </row>
    <row r="70" spans="1:7" ht="20.100000000000001" customHeight="1">
      <c r="A70" s="142" t="s">
        <v>15</v>
      </c>
      <c r="B70" s="128"/>
      <c r="C70" s="128"/>
      <c r="D70" s="128"/>
      <c r="E70" s="128"/>
      <c r="F70" s="128"/>
      <c r="G70" s="128"/>
    </row>
    <row r="71" spans="1:7">
      <c r="A71" s="148" t="s">
        <v>264</v>
      </c>
      <c r="B71" s="128"/>
      <c r="C71" s="128"/>
      <c r="D71" s="128"/>
      <c r="E71" s="128"/>
      <c r="F71" s="128"/>
      <c r="G71" s="128"/>
    </row>
    <row r="72" spans="1:7" ht="30">
      <c r="A72" s="142" t="s">
        <v>337</v>
      </c>
      <c r="B72" s="307"/>
      <c r="C72" s="128"/>
      <c r="D72" s="128"/>
      <c r="E72" s="128"/>
      <c r="F72" s="128"/>
      <c r="G72" s="128"/>
    </row>
    <row r="73" spans="1:7" ht="11.25" customHeight="1">
      <c r="A73" s="143"/>
      <c r="B73" s="128"/>
      <c r="C73" s="128"/>
      <c r="D73" s="128"/>
      <c r="E73" s="128"/>
      <c r="F73" s="128"/>
      <c r="G73" s="128"/>
    </row>
    <row r="74" spans="1:7" ht="20.100000000000001" customHeight="1">
      <c r="A74" s="141" t="s">
        <v>166</v>
      </c>
      <c r="B74" s="128"/>
      <c r="C74" s="128"/>
      <c r="D74" s="128"/>
      <c r="E74" s="128"/>
      <c r="F74" s="128"/>
      <c r="G74" s="128"/>
    </row>
    <row r="75" spans="1:7" ht="20.100000000000001" customHeight="1">
      <c r="A75" s="143"/>
      <c r="B75" s="128"/>
      <c r="C75" s="128"/>
      <c r="D75" s="128"/>
      <c r="E75" s="128"/>
      <c r="F75" s="128"/>
      <c r="G75" s="128"/>
    </row>
    <row r="76" spans="1:7">
      <c r="A76" s="148" t="s">
        <v>264</v>
      </c>
      <c r="B76" s="128"/>
      <c r="C76" s="128"/>
      <c r="D76" s="128"/>
      <c r="E76" s="128"/>
      <c r="F76" s="128"/>
      <c r="G76" s="128"/>
    </row>
    <row r="77" spans="1:7">
      <c r="A77" s="148"/>
      <c r="B77" s="128"/>
      <c r="C77" s="128"/>
      <c r="D77" s="128"/>
      <c r="E77" s="128"/>
      <c r="F77" s="128"/>
      <c r="G77" s="128"/>
    </row>
    <row r="78" spans="1:7" ht="32.25" customHeight="1">
      <c r="A78" s="150" t="s">
        <v>338</v>
      </c>
      <c r="B78" s="128"/>
      <c r="C78" s="128"/>
      <c r="D78" s="128"/>
      <c r="E78" s="128"/>
      <c r="F78" s="128"/>
      <c r="G78" s="128"/>
    </row>
    <row r="79" spans="1:7" ht="30">
      <c r="A79" s="142" t="s">
        <v>339</v>
      </c>
      <c r="B79" s="128"/>
      <c r="C79" s="128"/>
      <c r="D79" s="128"/>
      <c r="E79" s="128"/>
      <c r="F79" s="128"/>
      <c r="G79" s="128"/>
    </row>
    <row r="80" spans="1:7" ht="20.100000000000001" customHeight="1">
      <c r="A80" s="143" t="s">
        <v>303</v>
      </c>
      <c r="B80" s="307"/>
      <c r="C80" s="128"/>
      <c r="D80" s="128"/>
      <c r="E80" s="128"/>
      <c r="F80" s="128"/>
      <c r="G80" s="128"/>
    </row>
    <row r="81" spans="1:7" ht="20.100000000000001" customHeight="1">
      <c r="A81" s="143" t="s">
        <v>304</v>
      </c>
      <c r="B81" s="307"/>
      <c r="C81" s="128"/>
      <c r="D81" s="128"/>
      <c r="E81" s="128"/>
      <c r="F81" s="128"/>
      <c r="G81" s="128"/>
    </row>
    <row r="82" spans="1:7" ht="20.100000000000001" customHeight="1">
      <c r="A82" s="143" t="s">
        <v>305</v>
      </c>
      <c r="B82" s="128"/>
      <c r="C82" s="128"/>
      <c r="D82" s="128"/>
      <c r="E82" s="128"/>
      <c r="F82" s="128"/>
      <c r="G82" s="128"/>
    </row>
    <row r="83" spans="1:7">
      <c r="A83" s="142" t="s">
        <v>306</v>
      </c>
      <c r="B83" s="128"/>
      <c r="C83" s="128"/>
      <c r="D83" s="128"/>
      <c r="E83" s="128"/>
      <c r="F83" s="128"/>
      <c r="G83" s="128"/>
    </row>
    <row r="84" spans="1:7" ht="12.75" customHeight="1">
      <c r="A84" s="142"/>
      <c r="B84" s="128"/>
      <c r="C84" s="128"/>
      <c r="D84" s="128"/>
      <c r="E84" s="128"/>
      <c r="F84" s="128"/>
      <c r="G84" s="128"/>
    </row>
    <row r="85" spans="1:7" ht="30">
      <c r="A85" s="142" t="s">
        <v>340</v>
      </c>
      <c r="B85" s="128"/>
      <c r="C85" s="128"/>
      <c r="D85" s="128"/>
      <c r="E85" s="128"/>
      <c r="F85" s="128"/>
      <c r="G85" s="128"/>
    </row>
    <row r="86" spans="1:7" ht="20.100000000000001" customHeight="1">
      <c r="A86" s="143" t="s">
        <v>308</v>
      </c>
      <c r="B86" s="128"/>
      <c r="C86" s="128"/>
      <c r="D86" s="128"/>
      <c r="E86" s="128"/>
      <c r="F86" s="128"/>
      <c r="G86" s="128"/>
    </row>
    <row r="87" spans="1:7" ht="20.100000000000001" customHeight="1">
      <c r="A87" s="143" t="s">
        <v>309</v>
      </c>
      <c r="B87" s="128"/>
      <c r="C87" s="128"/>
      <c r="D87" s="128"/>
      <c r="E87" s="128"/>
      <c r="F87" s="128"/>
      <c r="G87" s="128"/>
    </row>
    <row r="88" spans="1:7">
      <c r="A88" s="143" t="s">
        <v>310</v>
      </c>
      <c r="B88" s="128"/>
      <c r="C88" s="128"/>
      <c r="D88" s="128"/>
      <c r="E88" s="128"/>
      <c r="F88" s="128"/>
      <c r="G88" s="128"/>
    </row>
    <row r="89" spans="1:7">
      <c r="A89" s="143" t="s">
        <v>311</v>
      </c>
      <c r="B89" s="128"/>
      <c r="C89" s="128"/>
      <c r="D89" s="128"/>
      <c r="E89" s="128"/>
      <c r="F89" s="128"/>
      <c r="G89" s="128"/>
    </row>
    <row r="90" spans="1:7" ht="20.100000000000001" customHeight="1">
      <c r="A90" s="143" t="s">
        <v>312</v>
      </c>
      <c r="B90" s="128"/>
      <c r="C90" s="128"/>
      <c r="D90" s="128"/>
      <c r="E90" s="128"/>
      <c r="F90" s="128"/>
      <c r="G90" s="128"/>
    </row>
    <row r="91" spans="1:7" ht="20.100000000000001" customHeight="1">
      <c r="A91" s="129" t="s">
        <v>426</v>
      </c>
      <c r="B91" s="311"/>
      <c r="C91" s="311"/>
      <c r="D91" s="311"/>
      <c r="E91" s="311"/>
      <c r="F91" s="311"/>
      <c r="G91" s="311"/>
    </row>
    <row r="92" spans="1:7" ht="30">
      <c r="A92" s="143" t="s">
        <v>387</v>
      </c>
      <c r="B92" s="128"/>
      <c r="C92" s="128"/>
      <c r="D92" s="128"/>
      <c r="E92" s="128"/>
      <c r="F92" s="128"/>
      <c r="G92" s="128"/>
    </row>
    <row r="93" spans="1:7" ht="20.100000000000001" customHeight="1">
      <c r="A93" s="142" t="s">
        <v>341</v>
      </c>
      <c r="B93" s="128"/>
      <c r="C93" s="128"/>
      <c r="D93" s="128"/>
      <c r="E93" s="128"/>
      <c r="F93" s="128"/>
      <c r="G93" s="128"/>
    </row>
    <row r="94" spans="1:7" ht="20.100000000000001" customHeight="1">
      <c r="A94" s="143"/>
      <c r="B94" s="128"/>
      <c r="C94" s="128"/>
      <c r="D94" s="128"/>
      <c r="E94" s="128"/>
      <c r="F94" s="128"/>
      <c r="G94" s="128"/>
    </row>
    <row r="95" spans="1:7" ht="20.100000000000001" customHeight="1">
      <c r="A95" s="142" t="s">
        <v>342</v>
      </c>
      <c r="B95" s="128"/>
      <c r="C95" s="128"/>
      <c r="D95" s="128"/>
      <c r="E95" s="128"/>
      <c r="F95" s="128"/>
      <c r="G95" s="128"/>
    </row>
    <row r="96" spans="1:7" ht="20.100000000000001" customHeight="1">
      <c r="A96" s="143" t="s">
        <v>313</v>
      </c>
      <c r="B96" s="128"/>
      <c r="C96" s="128"/>
      <c r="D96" s="128"/>
      <c r="E96" s="128"/>
      <c r="F96" s="128"/>
      <c r="G96" s="128"/>
    </row>
    <row r="97" spans="1:7" ht="20.100000000000001" customHeight="1">
      <c r="A97" s="143" t="s">
        <v>314</v>
      </c>
      <c r="B97" s="128"/>
      <c r="C97" s="128"/>
      <c r="D97" s="128"/>
      <c r="E97" s="128"/>
      <c r="F97" s="128"/>
      <c r="G97" s="128"/>
    </row>
    <row r="98" spans="1:7" ht="20.100000000000001" customHeight="1">
      <c r="A98" s="143" t="s">
        <v>315</v>
      </c>
      <c r="B98" s="128"/>
      <c r="C98" s="128"/>
      <c r="D98" s="128"/>
      <c r="E98" s="128"/>
      <c r="F98" s="128"/>
      <c r="G98" s="128"/>
    </row>
    <row r="99" spans="1:7" ht="20.100000000000001" customHeight="1">
      <c r="A99" s="143" t="s">
        <v>316</v>
      </c>
      <c r="B99" s="128"/>
      <c r="C99" s="128"/>
      <c r="D99" s="128"/>
      <c r="E99" s="128"/>
      <c r="F99" s="128"/>
      <c r="G99" s="128"/>
    </row>
    <row r="100" spans="1:7" ht="30">
      <c r="A100" s="143" t="s">
        <v>434</v>
      </c>
      <c r="B100" s="128"/>
      <c r="C100" s="128"/>
      <c r="D100" s="128"/>
      <c r="E100" s="128"/>
      <c r="F100" s="128"/>
      <c r="G100" s="128"/>
    </row>
    <row r="101" spans="1:7">
      <c r="A101" s="142" t="s">
        <v>332</v>
      </c>
      <c r="B101" s="128"/>
      <c r="C101" s="128"/>
      <c r="D101" s="128"/>
      <c r="E101" s="128"/>
      <c r="F101" s="128"/>
      <c r="G101" s="128"/>
    </row>
    <row r="102" spans="1:7" ht="13.5" customHeight="1">
      <c r="A102" s="143"/>
      <c r="B102" s="128"/>
      <c r="C102" s="128"/>
      <c r="D102" s="128"/>
      <c r="E102" s="128"/>
      <c r="F102" s="128"/>
      <c r="G102" s="128"/>
    </row>
    <row r="103" spans="1:7" ht="30">
      <c r="A103" s="142" t="s">
        <v>343</v>
      </c>
      <c r="B103" s="128"/>
      <c r="C103" s="128"/>
      <c r="D103" s="128"/>
      <c r="E103" s="128"/>
      <c r="F103" s="128"/>
      <c r="G103" s="128"/>
    </row>
    <row r="104" spans="1:7" ht="20.100000000000001" customHeight="1">
      <c r="A104" s="143" t="s">
        <v>317</v>
      </c>
      <c r="B104" s="307"/>
      <c r="C104" s="128"/>
      <c r="D104" s="128"/>
      <c r="E104" s="128"/>
      <c r="F104" s="128"/>
      <c r="G104" s="128"/>
    </row>
    <row r="105" spans="1:7">
      <c r="A105" s="143" t="s">
        <v>318</v>
      </c>
      <c r="B105" s="307"/>
      <c r="C105" s="128"/>
      <c r="D105" s="128"/>
      <c r="E105" s="128"/>
      <c r="F105" s="128"/>
      <c r="G105" s="128"/>
    </row>
    <row r="106" spans="1:7">
      <c r="A106" s="142" t="s">
        <v>344</v>
      </c>
      <c r="B106" s="307"/>
      <c r="C106" s="128"/>
      <c r="D106" s="128"/>
      <c r="E106" s="128"/>
      <c r="F106" s="128"/>
      <c r="G106" s="128"/>
    </row>
    <row r="107" spans="1:7" ht="20.100000000000001" customHeight="1">
      <c r="A107" s="143"/>
      <c r="B107" s="128"/>
      <c r="C107" s="128"/>
      <c r="D107" s="128"/>
      <c r="E107" s="128"/>
      <c r="F107" s="128"/>
      <c r="G107" s="128"/>
    </row>
    <row r="108" spans="1:7" ht="20.100000000000001" customHeight="1">
      <c r="A108" s="142" t="s">
        <v>345</v>
      </c>
      <c r="B108" s="128"/>
      <c r="C108" s="128"/>
      <c r="D108" s="128"/>
      <c r="E108" s="128"/>
      <c r="F108" s="128"/>
      <c r="G108" s="128"/>
    </row>
    <row r="109" spans="1:7" ht="20.100000000000001" customHeight="1">
      <c r="A109" s="143" t="s">
        <v>319</v>
      </c>
      <c r="B109" s="128"/>
      <c r="C109" s="128"/>
      <c r="D109" s="128"/>
      <c r="E109" s="128"/>
      <c r="F109" s="128"/>
      <c r="G109" s="128"/>
    </row>
    <row r="110" spans="1:7">
      <c r="A110" s="142" t="s">
        <v>346</v>
      </c>
      <c r="B110" s="128"/>
      <c r="C110" s="128"/>
      <c r="D110" s="128"/>
      <c r="E110" s="128"/>
      <c r="F110" s="128"/>
      <c r="G110" s="128"/>
    </row>
    <row r="111" spans="1:7" ht="20.100000000000001" customHeight="1">
      <c r="A111" s="143"/>
      <c r="B111" s="128"/>
      <c r="C111" s="128"/>
      <c r="D111" s="128"/>
      <c r="E111" s="128"/>
      <c r="F111" s="128"/>
      <c r="G111" s="128"/>
    </row>
    <row r="112" spans="1:7" ht="20.100000000000001" customHeight="1">
      <c r="A112" s="142" t="s">
        <v>347</v>
      </c>
      <c r="B112" s="128"/>
      <c r="C112" s="128"/>
      <c r="D112" s="128"/>
      <c r="E112" s="128"/>
      <c r="F112" s="128"/>
      <c r="G112" s="128"/>
    </row>
    <row r="113" spans="1:7" ht="20.100000000000001" customHeight="1">
      <c r="A113" s="143" t="s">
        <v>320</v>
      </c>
      <c r="B113" s="128"/>
      <c r="C113" s="128"/>
      <c r="D113" s="128"/>
      <c r="E113" s="128"/>
      <c r="F113" s="128"/>
      <c r="G113" s="128"/>
    </row>
    <row r="114" spans="1:7" ht="20.100000000000001" customHeight="1">
      <c r="A114" s="143" t="s">
        <v>321</v>
      </c>
      <c r="B114" s="128"/>
      <c r="C114" s="128"/>
      <c r="D114" s="128"/>
      <c r="E114" s="128"/>
      <c r="F114" s="128"/>
      <c r="G114" s="128"/>
    </row>
    <row r="115" spans="1:7" ht="20.100000000000001" customHeight="1">
      <c r="A115" s="129" t="s">
        <v>322</v>
      </c>
      <c r="B115" s="311"/>
      <c r="C115" s="311"/>
      <c r="D115" s="311"/>
      <c r="E115" s="311"/>
      <c r="F115" s="311"/>
      <c r="G115" s="311"/>
    </row>
    <row r="116" spans="1:7" ht="20.100000000000001" customHeight="1">
      <c r="A116" s="143" t="s">
        <v>323</v>
      </c>
      <c r="B116" s="128"/>
      <c r="C116" s="128"/>
      <c r="D116" s="128"/>
      <c r="E116" s="128"/>
      <c r="F116" s="128"/>
      <c r="G116" s="128"/>
    </row>
    <row r="117" spans="1:7" ht="20.100000000000001" customHeight="1">
      <c r="A117" s="143" t="s">
        <v>427</v>
      </c>
      <c r="B117" s="128"/>
      <c r="C117" s="128"/>
      <c r="D117" s="128"/>
      <c r="E117" s="128"/>
      <c r="F117" s="128"/>
      <c r="G117" s="128"/>
    </row>
    <row r="118" spans="1:7" ht="20.100000000000001" customHeight="1">
      <c r="A118" s="143" t="s">
        <v>428</v>
      </c>
      <c r="B118" s="128"/>
      <c r="C118" s="128"/>
      <c r="D118" s="128"/>
      <c r="E118" s="128"/>
      <c r="F118" s="128"/>
      <c r="G118" s="128"/>
    </row>
    <row r="119" spans="1:7" ht="20.100000000000001" customHeight="1">
      <c r="A119" s="143" t="s">
        <v>429</v>
      </c>
      <c r="B119" s="128"/>
      <c r="C119" s="128"/>
      <c r="D119" s="128"/>
      <c r="E119" s="128"/>
      <c r="F119" s="128"/>
      <c r="G119" s="128"/>
    </row>
    <row r="120" spans="1:7" ht="20.100000000000001" customHeight="1">
      <c r="A120" s="143" t="s">
        <v>430</v>
      </c>
      <c r="B120" s="128"/>
      <c r="C120" s="128"/>
      <c r="D120" s="128"/>
      <c r="E120" s="128"/>
      <c r="F120" s="128"/>
      <c r="G120" s="128"/>
    </row>
    <row r="121" spans="1:7" ht="20.100000000000001" customHeight="1">
      <c r="A121" s="142" t="s">
        <v>348</v>
      </c>
      <c r="B121" s="128"/>
      <c r="C121" s="128"/>
      <c r="D121" s="128"/>
      <c r="E121" s="128"/>
      <c r="F121" s="128"/>
      <c r="G121" s="128"/>
    </row>
    <row r="122" spans="1:7">
      <c r="A122" s="143"/>
      <c r="B122" s="128"/>
      <c r="C122" s="128"/>
      <c r="D122" s="128"/>
      <c r="E122" s="128"/>
      <c r="F122" s="128"/>
      <c r="G122" s="128"/>
    </row>
    <row r="123" spans="1:7" ht="15" customHeight="1">
      <c r="A123" s="148" t="s">
        <v>264</v>
      </c>
      <c r="B123" s="128"/>
      <c r="C123" s="128"/>
      <c r="D123" s="128"/>
      <c r="E123" s="128"/>
      <c r="F123" s="128"/>
      <c r="G123" s="128"/>
    </row>
    <row r="124" spans="1:7" ht="30">
      <c r="A124" s="142" t="s">
        <v>349</v>
      </c>
      <c r="B124" s="128"/>
      <c r="C124" s="128"/>
      <c r="D124" s="128"/>
      <c r="E124" s="128"/>
      <c r="F124" s="128"/>
      <c r="G124" s="128"/>
    </row>
    <row r="125" spans="1:7">
      <c r="A125" s="142"/>
      <c r="B125" s="128"/>
      <c r="C125" s="128"/>
      <c r="D125" s="128"/>
      <c r="E125" s="128"/>
      <c r="F125" s="128"/>
      <c r="G125" s="128"/>
    </row>
    <row r="126" spans="1:7">
      <c r="A126" s="142" t="s">
        <v>352</v>
      </c>
      <c r="B126" s="128"/>
      <c r="C126" s="128"/>
      <c r="D126" s="128"/>
      <c r="E126" s="128"/>
      <c r="F126" s="128"/>
      <c r="G126" s="128"/>
    </row>
    <row r="127" spans="1:7">
      <c r="A127" s="311"/>
      <c r="B127" s="311"/>
      <c r="C127" s="311"/>
      <c r="D127" s="311"/>
      <c r="E127" s="311"/>
      <c r="F127" s="311"/>
      <c r="G127" s="311"/>
    </row>
    <row r="129" spans="4:7" ht="15.75">
      <c r="D129" s="9" t="s">
        <v>391</v>
      </c>
      <c r="E129" s="151"/>
      <c r="F129" s="151"/>
      <c r="G129" s="151"/>
    </row>
    <row r="130" spans="4:7" ht="15.75">
      <c r="D130" s="43" t="s">
        <v>259</v>
      </c>
      <c r="E130" s="151"/>
      <c r="F130" s="151"/>
      <c r="G130" s="151"/>
    </row>
    <row r="131" spans="4:7" ht="15.75">
      <c r="D131" s="117" t="s">
        <v>268</v>
      </c>
    </row>
    <row r="132" spans="4:7" ht="15.75">
      <c r="D132" s="36" t="s">
        <v>14</v>
      </c>
    </row>
  </sheetData>
  <mergeCells count="5">
    <mergeCell ref="A2:G2"/>
    <mergeCell ref="A5:A6"/>
    <mergeCell ref="B5:B6"/>
    <mergeCell ref="F5:F6"/>
    <mergeCell ref="G5:G6"/>
  </mergeCells>
  <pageMargins left="0.49" right="0.31" top="0.75" bottom="0.75" header="0.3" footer="0.3"/>
  <pageSetup scale="85" firstPageNumber="34" orientation="landscape" useFirstPageNumber="1" r:id="rId1"/>
  <headerFooter>
    <oddFooter>&amp;C&amp;P</oddFooter>
  </headerFooter>
  <rowBreaks count="2" manualBreakCount="2">
    <brk id="28" max="6" man="1"/>
    <brk id="48" max="6" man="1"/>
  </rowBreaks>
</worksheet>
</file>

<file path=xl/worksheets/sheet22.xml><?xml version="1.0" encoding="utf-8"?>
<worksheet xmlns="http://schemas.openxmlformats.org/spreadsheetml/2006/main" xmlns:r="http://schemas.openxmlformats.org/officeDocument/2006/relationships">
  <sheetPr codeName="Sheet33">
    <tabColor rgb="FFFF0000"/>
  </sheetPr>
  <dimension ref="C1:P44"/>
  <sheetViews>
    <sheetView topLeftCell="A16" workbookViewId="0">
      <selection activeCell="I27" sqref="I27"/>
    </sheetView>
  </sheetViews>
  <sheetFormatPr defaultRowHeight="15"/>
  <cols>
    <col min="1" max="1" width="5.7109375" style="662" customWidth="1"/>
    <col min="2" max="2" width="3.5703125" style="662" customWidth="1"/>
    <col min="3" max="3" width="10" style="662" customWidth="1"/>
    <col min="4" max="4" width="42.5703125" style="662" customWidth="1"/>
    <col min="5" max="5" width="14.7109375" style="662" customWidth="1"/>
    <col min="6" max="6" width="15.5703125" style="662" customWidth="1"/>
    <col min="7" max="7" width="12.42578125" style="662" customWidth="1"/>
    <col min="8" max="8" width="14.28515625" style="662" customWidth="1"/>
    <col min="9" max="9" width="14.7109375" style="662" customWidth="1"/>
    <col min="10" max="12" width="12.42578125" style="662" customWidth="1"/>
    <col min="13" max="13" width="14.7109375" style="662" customWidth="1"/>
    <col min="14" max="14" width="16.28515625" style="662" customWidth="1"/>
    <col min="15" max="15" width="3" style="662" customWidth="1"/>
    <col min="16" max="256" width="9.140625" style="662"/>
    <col min="257" max="257" width="10" style="662" customWidth="1"/>
    <col min="258" max="258" width="49.42578125" style="662" customWidth="1"/>
    <col min="259" max="259" width="12.85546875" style="662" customWidth="1"/>
    <col min="260" max="260" width="12.140625" style="662" customWidth="1"/>
    <col min="261" max="261" width="12.42578125" style="662" customWidth="1"/>
    <col min="262" max="262" width="11.85546875" style="662" customWidth="1"/>
    <col min="263" max="263" width="14.7109375" style="662" customWidth="1"/>
    <col min="264" max="264" width="12.42578125" style="662" customWidth="1"/>
    <col min="265" max="265" width="14.7109375" style="662" customWidth="1"/>
    <col min="266" max="266" width="13.28515625" style="662" customWidth="1"/>
    <col min="267" max="267" width="3" style="662" customWidth="1"/>
    <col min="268" max="512" width="9.140625" style="662"/>
    <col min="513" max="513" width="10" style="662" customWidth="1"/>
    <col min="514" max="514" width="49.42578125" style="662" customWidth="1"/>
    <col min="515" max="515" width="12.85546875" style="662" customWidth="1"/>
    <col min="516" max="516" width="12.140625" style="662" customWidth="1"/>
    <col min="517" max="517" width="12.42578125" style="662" customWidth="1"/>
    <col min="518" max="518" width="11.85546875" style="662" customWidth="1"/>
    <col min="519" max="519" width="14.7109375" style="662" customWidth="1"/>
    <col min="520" max="520" width="12.42578125" style="662" customWidth="1"/>
    <col min="521" max="521" width="14.7109375" style="662" customWidth="1"/>
    <col min="522" max="522" width="13.28515625" style="662" customWidth="1"/>
    <col min="523" max="523" width="3" style="662" customWidth="1"/>
    <col min="524" max="768" width="9.140625" style="662"/>
    <col min="769" max="769" width="10" style="662" customWidth="1"/>
    <col min="770" max="770" width="49.42578125" style="662" customWidth="1"/>
    <col min="771" max="771" width="12.85546875" style="662" customWidth="1"/>
    <col min="772" max="772" width="12.140625" style="662" customWidth="1"/>
    <col min="773" max="773" width="12.42578125" style="662" customWidth="1"/>
    <col min="774" max="774" width="11.85546875" style="662" customWidth="1"/>
    <col min="775" max="775" width="14.7109375" style="662" customWidth="1"/>
    <col min="776" max="776" width="12.42578125" style="662" customWidth="1"/>
    <col min="777" max="777" width="14.7109375" style="662" customWidth="1"/>
    <col min="778" max="778" width="13.28515625" style="662" customWidth="1"/>
    <col min="779" max="779" width="3" style="662" customWidth="1"/>
    <col min="780" max="1024" width="9.140625" style="662"/>
    <col min="1025" max="1025" width="10" style="662" customWidth="1"/>
    <col min="1026" max="1026" width="49.42578125" style="662" customWidth="1"/>
    <col min="1027" max="1027" width="12.85546875" style="662" customWidth="1"/>
    <col min="1028" max="1028" width="12.140625" style="662" customWidth="1"/>
    <col min="1029" max="1029" width="12.42578125" style="662" customWidth="1"/>
    <col min="1030" max="1030" width="11.85546875" style="662" customWidth="1"/>
    <col min="1031" max="1031" width="14.7109375" style="662" customWidth="1"/>
    <col min="1032" max="1032" width="12.42578125" style="662" customWidth="1"/>
    <col min="1033" max="1033" width="14.7109375" style="662" customWidth="1"/>
    <col min="1034" max="1034" width="13.28515625" style="662" customWidth="1"/>
    <col min="1035" max="1035" width="3" style="662" customWidth="1"/>
    <col min="1036" max="1280" width="9.140625" style="662"/>
    <col min="1281" max="1281" width="10" style="662" customWidth="1"/>
    <col min="1282" max="1282" width="49.42578125" style="662" customWidth="1"/>
    <col min="1283" max="1283" width="12.85546875" style="662" customWidth="1"/>
    <col min="1284" max="1284" width="12.140625" style="662" customWidth="1"/>
    <col min="1285" max="1285" width="12.42578125" style="662" customWidth="1"/>
    <col min="1286" max="1286" width="11.85546875" style="662" customWidth="1"/>
    <col min="1287" max="1287" width="14.7109375" style="662" customWidth="1"/>
    <col min="1288" max="1288" width="12.42578125" style="662" customWidth="1"/>
    <col min="1289" max="1289" width="14.7109375" style="662" customWidth="1"/>
    <col min="1290" max="1290" width="13.28515625" style="662" customWidth="1"/>
    <col min="1291" max="1291" width="3" style="662" customWidth="1"/>
    <col min="1292" max="1536" width="9.140625" style="662"/>
    <col min="1537" max="1537" width="10" style="662" customWidth="1"/>
    <col min="1538" max="1538" width="49.42578125" style="662" customWidth="1"/>
    <col min="1539" max="1539" width="12.85546875" style="662" customWidth="1"/>
    <col min="1540" max="1540" width="12.140625" style="662" customWidth="1"/>
    <col min="1541" max="1541" width="12.42578125" style="662" customWidth="1"/>
    <col min="1542" max="1542" width="11.85546875" style="662" customWidth="1"/>
    <col min="1543" max="1543" width="14.7109375" style="662" customWidth="1"/>
    <col min="1544" max="1544" width="12.42578125" style="662" customWidth="1"/>
    <col min="1545" max="1545" width="14.7109375" style="662" customWidth="1"/>
    <col min="1546" max="1546" width="13.28515625" style="662" customWidth="1"/>
    <col min="1547" max="1547" width="3" style="662" customWidth="1"/>
    <col min="1548" max="1792" width="9.140625" style="662"/>
    <col min="1793" max="1793" width="10" style="662" customWidth="1"/>
    <col min="1794" max="1794" width="49.42578125" style="662" customWidth="1"/>
    <col min="1795" max="1795" width="12.85546875" style="662" customWidth="1"/>
    <col min="1796" max="1796" width="12.140625" style="662" customWidth="1"/>
    <col min="1797" max="1797" width="12.42578125" style="662" customWidth="1"/>
    <col min="1798" max="1798" width="11.85546875" style="662" customWidth="1"/>
    <col min="1799" max="1799" width="14.7109375" style="662" customWidth="1"/>
    <col min="1800" max="1800" width="12.42578125" style="662" customWidth="1"/>
    <col min="1801" max="1801" width="14.7109375" style="662" customWidth="1"/>
    <col min="1802" max="1802" width="13.28515625" style="662" customWidth="1"/>
    <col min="1803" max="1803" width="3" style="662" customWidth="1"/>
    <col min="1804" max="2048" width="9.140625" style="662"/>
    <col min="2049" max="2049" width="10" style="662" customWidth="1"/>
    <col min="2050" max="2050" width="49.42578125" style="662" customWidth="1"/>
    <col min="2051" max="2051" width="12.85546875" style="662" customWidth="1"/>
    <col min="2052" max="2052" width="12.140625" style="662" customWidth="1"/>
    <col min="2053" max="2053" width="12.42578125" style="662" customWidth="1"/>
    <col min="2054" max="2054" width="11.85546875" style="662" customWidth="1"/>
    <col min="2055" max="2055" width="14.7109375" style="662" customWidth="1"/>
    <col min="2056" max="2056" width="12.42578125" style="662" customWidth="1"/>
    <col min="2057" max="2057" width="14.7109375" style="662" customWidth="1"/>
    <col min="2058" max="2058" width="13.28515625" style="662" customWidth="1"/>
    <col min="2059" max="2059" width="3" style="662" customWidth="1"/>
    <col min="2060" max="2304" width="9.140625" style="662"/>
    <col min="2305" max="2305" width="10" style="662" customWidth="1"/>
    <col min="2306" max="2306" width="49.42578125" style="662" customWidth="1"/>
    <col min="2307" max="2307" width="12.85546875" style="662" customWidth="1"/>
    <col min="2308" max="2308" width="12.140625" style="662" customWidth="1"/>
    <col min="2309" max="2309" width="12.42578125" style="662" customWidth="1"/>
    <col min="2310" max="2310" width="11.85546875" style="662" customWidth="1"/>
    <col min="2311" max="2311" width="14.7109375" style="662" customWidth="1"/>
    <col min="2312" max="2312" width="12.42578125" style="662" customWidth="1"/>
    <col min="2313" max="2313" width="14.7109375" style="662" customWidth="1"/>
    <col min="2314" max="2314" width="13.28515625" style="662" customWidth="1"/>
    <col min="2315" max="2315" width="3" style="662" customWidth="1"/>
    <col min="2316" max="2560" width="9.140625" style="662"/>
    <col min="2561" max="2561" width="10" style="662" customWidth="1"/>
    <col min="2562" max="2562" width="49.42578125" style="662" customWidth="1"/>
    <col min="2563" max="2563" width="12.85546875" style="662" customWidth="1"/>
    <col min="2564" max="2564" width="12.140625" style="662" customWidth="1"/>
    <col min="2565" max="2565" width="12.42578125" style="662" customWidth="1"/>
    <col min="2566" max="2566" width="11.85546875" style="662" customWidth="1"/>
    <col min="2567" max="2567" width="14.7109375" style="662" customWidth="1"/>
    <col min="2568" max="2568" width="12.42578125" style="662" customWidth="1"/>
    <col min="2569" max="2569" width="14.7109375" style="662" customWidth="1"/>
    <col min="2570" max="2570" width="13.28515625" style="662" customWidth="1"/>
    <col min="2571" max="2571" width="3" style="662" customWidth="1"/>
    <col min="2572" max="2816" width="9.140625" style="662"/>
    <col min="2817" max="2817" width="10" style="662" customWidth="1"/>
    <col min="2818" max="2818" width="49.42578125" style="662" customWidth="1"/>
    <col min="2819" max="2819" width="12.85546875" style="662" customWidth="1"/>
    <col min="2820" max="2820" width="12.140625" style="662" customWidth="1"/>
    <col min="2821" max="2821" width="12.42578125" style="662" customWidth="1"/>
    <col min="2822" max="2822" width="11.85546875" style="662" customWidth="1"/>
    <col min="2823" max="2823" width="14.7109375" style="662" customWidth="1"/>
    <col min="2824" max="2824" width="12.42578125" style="662" customWidth="1"/>
    <col min="2825" max="2825" width="14.7109375" style="662" customWidth="1"/>
    <col min="2826" max="2826" width="13.28515625" style="662" customWidth="1"/>
    <col min="2827" max="2827" width="3" style="662" customWidth="1"/>
    <col min="2828" max="3072" width="9.140625" style="662"/>
    <col min="3073" max="3073" width="10" style="662" customWidth="1"/>
    <col min="3074" max="3074" width="49.42578125" style="662" customWidth="1"/>
    <col min="3075" max="3075" width="12.85546875" style="662" customWidth="1"/>
    <col min="3076" max="3076" width="12.140625" style="662" customWidth="1"/>
    <col min="3077" max="3077" width="12.42578125" style="662" customWidth="1"/>
    <col min="3078" max="3078" width="11.85546875" style="662" customWidth="1"/>
    <col min="3079" max="3079" width="14.7109375" style="662" customWidth="1"/>
    <col min="3080" max="3080" width="12.42578125" style="662" customWidth="1"/>
    <col min="3081" max="3081" width="14.7109375" style="662" customWidth="1"/>
    <col min="3082" max="3082" width="13.28515625" style="662" customWidth="1"/>
    <col min="3083" max="3083" width="3" style="662" customWidth="1"/>
    <col min="3084" max="3328" width="9.140625" style="662"/>
    <col min="3329" max="3329" width="10" style="662" customWidth="1"/>
    <col min="3330" max="3330" width="49.42578125" style="662" customWidth="1"/>
    <col min="3331" max="3331" width="12.85546875" style="662" customWidth="1"/>
    <col min="3332" max="3332" width="12.140625" style="662" customWidth="1"/>
    <col min="3333" max="3333" width="12.42578125" style="662" customWidth="1"/>
    <col min="3334" max="3334" width="11.85546875" style="662" customWidth="1"/>
    <col min="3335" max="3335" width="14.7109375" style="662" customWidth="1"/>
    <col min="3336" max="3336" width="12.42578125" style="662" customWidth="1"/>
    <col min="3337" max="3337" width="14.7109375" style="662" customWidth="1"/>
    <col min="3338" max="3338" width="13.28515625" style="662" customWidth="1"/>
    <col min="3339" max="3339" width="3" style="662" customWidth="1"/>
    <col min="3340" max="3584" width="9.140625" style="662"/>
    <col min="3585" max="3585" width="10" style="662" customWidth="1"/>
    <col min="3586" max="3586" width="49.42578125" style="662" customWidth="1"/>
    <col min="3587" max="3587" width="12.85546875" style="662" customWidth="1"/>
    <col min="3588" max="3588" width="12.140625" style="662" customWidth="1"/>
    <col min="3589" max="3589" width="12.42578125" style="662" customWidth="1"/>
    <col min="3590" max="3590" width="11.85546875" style="662" customWidth="1"/>
    <col min="3591" max="3591" width="14.7109375" style="662" customWidth="1"/>
    <col min="3592" max="3592" width="12.42578125" style="662" customWidth="1"/>
    <col min="3593" max="3593" width="14.7109375" style="662" customWidth="1"/>
    <col min="3594" max="3594" width="13.28515625" style="662" customWidth="1"/>
    <col min="3595" max="3595" width="3" style="662" customWidth="1"/>
    <col min="3596" max="3840" width="9.140625" style="662"/>
    <col min="3841" max="3841" width="10" style="662" customWidth="1"/>
    <col min="3842" max="3842" width="49.42578125" style="662" customWidth="1"/>
    <col min="3843" max="3843" width="12.85546875" style="662" customWidth="1"/>
    <col min="3844" max="3844" width="12.140625" style="662" customWidth="1"/>
    <col min="3845" max="3845" width="12.42578125" style="662" customWidth="1"/>
    <col min="3846" max="3846" width="11.85546875" style="662" customWidth="1"/>
    <col min="3847" max="3847" width="14.7109375" style="662" customWidth="1"/>
    <col min="3848" max="3848" width="12.42578125" style="662" customWidth="1"/>
    <col min="3849" max="3849" width="14.7109375" style="662" customWidth="1"/>
    <col min="3850" max="3850" width="13.28515625" style="662" customWidth="1"/>
    <col min="3851" max="3851" width="3" style="662" customWidth="1"/>
    <col min="3852" max="4096" width="9.140625" style="662"/>
    <col min="4097" max="4097" width="10" style="662" customWidth="1"/>
    <col min="4098" max="4098" width="49.42578125" style="662" customWidth="1"/>
    <col min="4099" max="4099" width="12.85546875" style="662" customWidth="1"/>
    <col min="4100" max="4100" width="12.140625" style="662" customWidth="1"/>
    <col min="4101" max="4101" width="12.42578125" style="662" customWidth="1"/>
    <col min="4102" max="4102" width="11.85546875" style="662" customWidth="1"/>
    <col min="4103" max="4103" width="14.7109375" style="662" customWidth="1"/>
    <col min="4104" max="4104" width="12.42578125" style="662" customWidth="1"/>
    <col min="4105" max="4105" width="14.7109375" style="662" customWidth="1"/>
    <col min="4106" max="4106" width="13.28515625" style="662" customWidth="1"/>
    <col min="4107" max="4107" width="3" style="662" customWidth="1"/>
    <col min="4108" max="4352" width="9.140625" style="662"/>
    <col min="4353" max="4353" width="10" style="662" customWidth="1"/>
    <col min="4354" max="4354" width="49.42578125" style="662" customWidth="1"/>
    <col min="4355" max="4355" width="12.85546875" style="662" customWidth="1"/>
    <col min="4356" max="4356" width="12.140625" style="662" customWidth="1"/>
    <col min="4357" max="4357" width="12.42578125" style="662" customWidth="1"/>
    <col min="4358" max="4358" width="11.85546875" style="662" customWidth="1"/>
    <col min="4359" max="4359" width="14.7109375" style="662" customWidth="1"/>
    <col min="4360" max="4360" width="12.42578125" style="662" customWidth="1"/>
    <col min="4361" max="4361" width="14.7109375" style="662" customWidth="1"/>
    <col min="4362" max="4362" width="13.28515625" style="662" customWidth="1"/>
    <col min="4363" max="4363" width="3" style="662" customWidth="1"/>
    <col min="4364" max="4608" width="9.140625" style="662"/>
    <col min="4609" max="4609" width="10" style="662" customWidth="1"/>
    <col min="4610" max="4610" width="49.42578125" style="662" customWidth="1"/>
    <col min="4611" max="4611" width="12.85546875" style="662" customWidth="1"/>
    <col min="4612" max="4612" width="12.140625" style="662" customWidth="1"/>
    <col min="4613" max="4613" width="12.42578125" style="662" customWidth="1"/>
    <col min="4614" max="4614" width="11.85546875" style="662" customWidth="1"/>
    <col min="4615" max="4615" width="14.7109375" style="662" customWidth="1"/>
    <col min="4616" max="4616" width="12.42578125" style="662" customWidth="1"/>
    <col min="4617" max="4617" width="14.7109375" style="662" customWidth="1"/>
    <col min="4618" max="4618" width="13.28515625" style="662" customWidth="1"/>
    <col min="4619" max="4619" width="3" style="662" customWidth="1"/>
    <col min="4620" max="4864" width="9.140625" style="662"/>
    <col min="4865" max="4865" width="10" style="662" customWidth="1"/>
    <col min="4866" max="4866" width="49.42578125" style="662" customWidth="1"/>
    <col min="4867" max="4867" width="12.85546875" style="662" customWidth="1"/>
    <col min="4868" max="4868" width="12.140625" style="662" customWidth="1"/>
    <col min="4869" max="4869" width="12.42578125" style="662" customWidth="1"/>
    <col min="4870" max="4870" width="11.85546875" style="662" customWidth="1"/>
    <col min="4871" max="4871" width="14.7109375" style="662" customWidth="1"/>
    <col min="4872" max="4872" width="12.42578125" style="662" customWidth="1"/>
    <col min="4873" max="4873" width="14.7109375" style="662" customWidth="1"/>
    <col min="4874" max="4874" width="13.28515625" style="662" customWidth="1"/>
    <col min="4875" max="4875" width="3" style="662" customWidth="1"/>
    <col min="4876" max="5120" width="9.140625" style="662"/>
    <col min="5121" max="5121" width="10" style="662" customWidth="1"/>
    <col min="5122" max="5122" width="49.42578125" style="662" customWidth="1"/>
    <col min="5123" max="5123" width="12.85546875" style="662" customWidth="1"/>
    <col min="5124" max="5124" width="12.140625" style="662" customWidth="1"/>
    <col min="5125" max="5125" width="12.42578125" style="662" customWidth="1"/>
    <col min="5126" max="5126" width="11.85546875" style="662" customWidth="1"/>
    <col min="5127" max="5127" width="14.7109375" style="662" customWidth="1"/>
    <col min="5128" max="5128" width="12.42578125" style="662" customWidth="1"/>
    <col min="5129" max="5129" width="14.7109375" style="662" customWidth="1"/>
    <col min="5130" max="5130" width="13.28515625" style="662" customWidth="1"/>
    <col min="5131" max="5131" width="3" style="662" customWidth="1"/>
    <col min="5132" max="5376" width="9.140625" style="662"/>
    <col min="5377" max="5377" width="10" style="662" customWidth="1"/>
    <col min="5378" max="5378" width="49.42578125" style="662" customWidth="1"/>
    <col min="5379" max="5379" width="12.85546875" style="662" customWidth="1"/>
    <col min="5380" max="5380" width="12.140625" style="662" customWidth="1"/>
    <col min="5381" max="5381" width="12.42578125" style="662" customWidth="1"/>
    <col min="5382" max="5382" width="11.85546875" style="662" customWidth="1"/>
    <col min="5383" max="5383" width="14.7109375" style="662" customWidth="1"/>
    <col min="5384" max="5384" width="12.42578125" style="662" customWidth="1"/>
    <col min="5385" max="5385" width="14.7109375" style="662" customWidth="1"/>
    <col min="5386" max="5386" width="13.28515625" style="662" customWidth="1"/>
    <col min="5387" max="5387" width="3" style="662" customWidth="1"/>
    <col min="5388" max="5632" width="9.140625" style="662"/>
    <col min="5633" max="5633" width="10" style="662" customWidth="1"/>
    <col min="5634" max="5634" width="49.42578125" style="662" customWidth="1"/>
    <col min="5635" max="5635" width="12.85546875" style="662" customWidth="1"/>
    <col min="5636" max="5636" width="12.140625" style="662" customWidth="1"/>
    <col min="5637" max="5637" width="12.42578125" style="662" customWidth="1"/>
    <col min="5638" max="5638" width="11.85546875" style="662" customWidth="1"/>
    <col min="5639" max="5639" width="14.7109375" style="662" customWidth="1"/>
    <col min="5640" max="5640" width="12.42578125" style="662" customWidth="1"/>
    <col min="5641" max="5641" width="14.7109375" style="662" customWidth="1"/>
    <col min="5642" max="5642" width="13.28515625" style="662" customWidth="1"/>
    <col min="5643" max="5643" width="3" style="662" customWidth="1"/>
    <col min="5644" max="5888" width="9.140625" style="662"/>
    <col min="5889" max="5889" width="10" style="662" customWidth="1"/>
    <col min="5890" max="5890" width="49.42578125" style="662" customWidth="1"/>
    <col min="5891" max="5891" width="12.85546875" style="662" customWidth="1"/>
    <col min="5892" max="5892" width="12.140625" style="662" customWidth="1"/>
    <col min="5893" max="5893" width="12.42578125" style="662" customWidth="1"/>
    <col min="5894" max="5894" width="11.85546875" style="662" customWidth="1"/>
    <col min="5895" max="5895" width="14.7109375" style="662" customWidth="1"/>
    <col min="5896" max="5896" width="12.42578125" style="662" customWidth="1"/>
    <col min="5897" max="5897" width="14.7109375" style="662" customWidth="1"/>
    <col min="5898" max="5898" width="13.28515625" style="662" customWidth="1"/>
    <col min="5899" max="5899" width="3" style="662" customWidth="1"/>
    <col min="5900" max="6144" width="9.140625" style="662"/>
    <col min="6145" max="6145" width="10" style="662" customWidth="1"/>
    <col min="6146" max="6146" width="49.42578125" style="662" customWidth="1"/>
    <col min="6147" max="6147" width="12.85546875" style="662" customWidth="1"/>
    <col min="6148" max="6148" width="12.140625" style="662" customWidth="1"/>
    <col min="6149" max="6149" width="12.42578125" style="662" customWidth="1"/>
    <col min="6150" max="6150" width="11.85546875" style="662" customWidth="1"/>
    <col min="6151" max="6151" width="14.7109375" style="662" customWidth="1"/>
    <col min="6152" max="6152" width="12.42578125" style="662" customWidth="1"/>
    <col min="6153" max="6153" width="14.7109375" style="662" customWidth="1"/>
    <col min="6154" max="6154" width="13.28515625" style="662" customWidth="1"/>
    <col min="6155" max="6155" width="3" style="662" customWidth="1"/>
    <col min="6156" max="6400" width="9.140625" style="662"/>
    <col min="6401" max="6401" width="10" style="662" customWidth="1"/>
    <col min="6402" max="6402" width="49.42578125" style="662" customWidth="1"/>
    <col min="6403" max="6403" width="12.85546875" style="662" customWidth="1"/>
    <col min="6404" max="6404" width="12.140625" style="662" customWidth="1"/>
    <col min="6405" max="6405" width="12.42578125" style="662" customWidth="1"/>
    <col min="6406" max="6406" width="11.85546875" style="662" customWidth="1"/>
    <col min="6407" max="6407" width="14.7109375" style="662" customWidth="1"/>
    <col min="6408" max="6408" width="12.42578125" style="662" customWidth="1"/>
    <col min="6409" max="6409" width="14.7109375" style="662" customWidth="1"/>
    <col min="6410" max="6410" width="13.28515625" style="662" customWidth="1"/>
    <col min="6411" max="6411" width="3" style="662" customWidth="1"/>
    <col min="6412" max="6656" width="9.140625" style="662"/>
    <col min="6657" max="6657" width="10" style="662" customWidth="1"/>
    <col min="6658" max="6658" width="49.42578125" style="662" customWidth="1"/>
    <col min="6659" max="6659" width="12.85546875" style="662" customWidth="1"/>
    <col min="6660" max="6660" width="12.140625" style="662" customWidth="1"/>
    <col min="6661" max="6661" width="12.42578125" style="662" customWidth="1"/>
    <col min="6662" max="6662" width="11.85546875" style="662" customWidth="1"/>
    <col min="6663" max="6663" width="14.7109375" style="662" customWidth="1"/>
    <col min="6664" max="6664" width="12.42578125" style="662" customWidth="1"/>
    <col min="6665" max="6665" width="14.7109375" style="662" customWidth="1"/>
    <col min="6666" max="6666" width="13.28515625" style="662" customWidth="1"/>
    <col min="6667" max="6667" width="3" style="662" customWidth="1"/>
    <col min="6668" max="6912" width="9.140625" style="662"/>
    <col min="6913" max="6913" width="10" style="662" customWidth="1"/>
    <col min="6914" max="6914" width="49.42578125" style="662" customWidth="1"/>
    <col min="6915" max="6915" width="12.85546875" style="662" customWidth="1"/>
    <col min="6916" max="6916" width="12.140625" style="662" customWidth="1"/>
    <col min="6917" max="6917" width="12.42578125" style="662" customWidth="1"/>
    <col min="6918" max="6918" width="11.85546875" style="662" customWidth="1"/>
    <col min="6919" max="6919" width="14.7109375" style="662" customWidth="1"/>
    <col min="6920" max="6920" width="12.42578125" style="662" customWidth="1"/>
    <col min="6921" max="6921" width="14.7109375" style="662" customWidth="1"/>
    <col min="6922" max="6922" width="13.28515625" style="662" customWidth="1"/>
    <col min="6923" max="6923" width="3" style="662" customWidth="1"/>
    <col min="6924" max="7168" width="9.140625" style="662"/>
    <col min="7169" max="7169" width="10" style="662" customWidth="1"/>
    <col min="7170" max="7170" width="49.42578125" style="662" customWidth="1"/>
    <col min="7171" max="7171" width="12.85546875" style="662" customWidth="1"/>
    <col min="7172" max="7172" width="12.140625" style="662" customWidth="1"/>
    <col min="7173" max="7173" width="12.42578125" style="662" customWidth="1"/>
    <col min="7174" max="7174" width="11.85546875" style="662" customWidth="1"/>
    <col min="7175" max="7175" width="14.7109375" style="662" customWidth="1"/>
    <col min="7176" max="7176" width="12.42578125" style="662" customWidth="1"/>
    <col min="7177" max="7177" width="14.7109375" style="662" customWidth="1"/>
    <col min="7178" max="7178" width="13.28515625" style="662" customWidth="1"/>
    <col min="7179" max="7179" width="3" style="662" customWidth="1"/>
    <col min="7180" max="7424" width="9.140625" style="662"/>
    <col min="7425" max="7425" width="10" style="662" customWidth="1"/>
    <col min="7426" max="7426" width="49.42578125" style="662" customWidth="1"/>
    <col min="7427" max="7427" width="12.85546875" style="662" customWidth="1"/>
    <col min="7428" max="7428" width="12.140625" style="662" customWidth="1"/>
    <col min="7429" max="7429" width="12.42578125" style="662" customWidth="1"/>
    <col min="7430" max="7430" width="11.85546875" style="662" customWidth="1"/>
    <col min="7431" max="7431" width="14.7109375" style="662" customWidth="1"/>
    <col min="7432" max="7432" width="12.42578125" style="662" customWidth="1"/>
    <col min="7433" max="7433" width="14.7109375" style="662" customWidth="1"/>
    <col min="7434" max="7434" width="13.28515625" style="662" customWidth="1"/>
    <col min="7435" max="7435" width="3" style="662" customWidth="1"/>
    <col min="7436" max="7680" width="9.140625" style="662"/>
    <col min="7681" max="7681" width="10" style="662" customWidth="1"/>
    <col min="7682" max="7682" width="49.42578125" style="662" customWidth="1"/>
    <col min="7683" max="7683" width="12.85546875" style="662" customWidth="1"/>
    <col min="7684" max="7684" width="12.140625" style="662" customWidth="1"/>
    <col min="7685" max="7685" width="12.42578125" style="662" customWidth="1"/>
    <col min="7686" max="7686" width="11.85546875" style="662" customWidth="1"/>
    <col min="7687" max="7687" width="14.7109375" style="662" customWidth="1"/>
    <col min="7688" max="7688" width="12.42578125" style="662" customWidth="1"/>
    <col min="7689" max="7689" width="14.7109375" style="662" customWidth="1"/>
    <col min="7690" max="7690" width="13.28515625" style="662" customWidth="1"/>
    <col min="7691" max="7691" width="3" style="662" customWidth="1"/>
    <col min="7692" max="7936" width="9.140625" style="662"/>
    <col min="7937" max="7937" width="10" style="662" customWidth="1"/>
    <col min="7938" max="7938" width="49.42578125" style="662" customWidth="1"/>
    <col min="7939" max="7939" width="12.85546875" style="662" customWidth="1"/>
    <col min="7940" max="7940" width="12.140625" style="662" customWidth="1"/>
    <col min="7941" max="7941" width="12.42578125" style="662" customWidth="1"/>
    <col min="7942" max="7942" width="11.85546875" style="662" customWidth="1"/>
    <col min="7943" max="7943" width="14.7109375" style="662" customWidth="1"/>
    <col min="7944" max="7944" width="12.42578125" style="662" customWidth="1"/>
    <col min="7945" max="7945" width="14.7109375" style="662" customWidth="1"/>
    <col min="7946" max="7946" width="13.28515625" style="662" customWidth="1"/>
    <col min="7947" max="7947" width="3" style="662" customWidth="1"/>
    <col min="7948" max="8192" width="9.140625" style="662"/>
    <col min="8193" max="8193" width="10" style="662" customWidth="1"/>
    <col min="8194" max="8194" width="49.42578125" style="662" customWidth="1"/>
    <col min="8195" max="8195" width="12.85546875" style="662" customWidth="1"/>
    <col min="8196" max="8196" width="12.140625" style="662" customWidth="1"/>
    <col min="8197" max="8197" width="12.42578125" style="662" customWidth="1"/>
    <col min="8198" max="8198" width="11.85546875" style="662" customWidth="1"/>
    <col min="8199" max="8199" width="14.7109375" style="662" customWidth="1"/>
    <col min="8200" max="8200" width="12.42578125" style="662" customWidth="1"/>
    <col min="8201" max="8201" width="14.7109375" style="662" customWidth="1"/>
    <col min="8202" max="8202" width="13.28515625" style="662" customWidth="1"/>
    <col min="8203" max="8203" width="3" style="662" customWidth="1"/>
    <col min="8204" max="8448" width="9.140625" style="662"/>
    <col min="8449" max="8449" width="10" style="662" customWidth="1"/>
    <col min="8450" max="8450" width="49.42578125" style="662" customWidth="1"/>
    <col min="8451" max="8451" width="12.85546875" style="662" customWidth="1"/>
    <col min="8452" max="8452" width="12.140625" style="662" customWidth="1"/>
    <col min="8453" max="8453" width="12.42578125" style="662" customWidth="1"/>
    <col min="8454" max="8454" width="11.85546875" style="662" customWidth="1"/>
    <col min="8455" max="8455" width="14.7109375" style="662" customWidth="1"/>
    <col min="8456" max="8456" width="12.42578125" style="662" customWidth="1"/>
    <col min="8457" max="8457" width="14.7109375" style="662" customWidth="1"/>
    <col min="8458" max="8458" width="13.28515625" style="662" customWidth="1"/>
    <col min="8459" max="8459" width="3" style="662" customWidth="1"/>
    <col min="8460" max="8704" width="9.140625" style="662"/>
    <col min="8705" max="8705" width="10" style="662" customWidth="1"/>
    <col min="8706" max="8706" width="49.42578125" style="662" customWidth="1"/>
    <col min="8707" max="8707" width="12.85546875" style="662" customWidth="1"/>
    <col min="8708" max="8708" width="12.140625" style="662" customWidth="1"/>
    <col min="8709" max="8709" width="12.42578125" style="662" customWidth="1"/>
    <col min="8710" max="8710" width="11.85546875" style="662" customWidth="1"/>
    <col min="8711" max="8711" width="14.7109375" style="662" customWidth="1"/>
    <col min="8712" max="8712" width="12.42578125" style="662" customWidth="1"/>
    <col min="8713" max="8713" width="14.7109375" style="662" customWidth="1"/>
    <col min="8714" max="8714" width="13.28515625" style="662" customWidth="1"/>
    <col min="8715" max="8715" width="3" style="662" customWidth="1"/>
    <col min="8716" max="8960" width="9.140625" style="662"/>
    <col min="8961" max="8961" width="10" style="662" customWidth="1"/>
    <col min="8962" max="8962" width="49.42578125" style="662" customWidth="1"/>
    <col min="8963" max="8963" width="12.85546875" style="662" customWidth="1"/>
    <col min="8964" max="8964" width="12.140625" style="662" customWidth="1"/>
    <col min="8965" max="8965" width="12.42578125" style="662" customWidth="1"/>
    <col min="8966" max="8966" width="11.85546875" style="662" customWidth="1"/>
    <col min="8967" max="8967" width="14.7109375" style="662" customWidth="1"/>
    <col min="8968" max="8968" width="12.42578125" style="662" customWidth="1"/>
    <col min="8969" max="8969" width="14.7109375" style="662" customWidth="1"/>
    <col min="8970" max="8970" width="13.28515625" style="662" customWidth="1"/>
    <col min="8971" max="8971" width="3" style="662" customWidth="1"/>
    <col min="8972" max="9216" width="9.140625" style="662"/>
    <col min="9217" max="9217" width="10" style="662" customWidth="1"/>
    <col min="9218" max="9218" width="49.42578125" style="662" customWidth="1"/>
    <col min="9219" max="9219" width="12.85546875" style="662" customWidth="1"/>
    <col min="9220" max="9220" width="12.140625" style="662" customWidth="1"/>
    <col min="9221" max="9221" width="12.42578125" style="662" customWidth="1"/>
    <col min="9222" max="9222" width="11.85546875" style="662" customWidth="1"/>
    <col min="9223" max="9223" width="14.7109375" style="662" customWidth="1"/>
    <col min="9224" max="9224" width="12.42578125" style="662" customWidth="1"/>
    <col min="9225" max="9225" width="14.7109375" style="662" customWidth="1"/>
    <col min="9226" max="9226" width="13.28515625" style="662" customWidth="1"/>
    <col min="9227" max="9227" width="3" style="662" customWidth="1"/>
    <col min="9228" max="9472" width="9.140625" style="662"/>
    <col min="9473" max="9473" width="10" style="662" customWidth="1"/>
    <col min="9474" max="9474" width="49.42578125" style="662" customWidth="1"/>
    <col min="9475" max="9475" width="12.85546875" style="662" customWidth="1"/>
    <col min="9476" max="9476" width="12.140625" style="662" customWidth="1"/>
    <col min="9477" max="9477" width="12.42578125" style="662" customWidth="1"/>
    <col min="9478" max="9478" width="11.85546875" style="662" customWidth="1"/>
    <col min="9479" max="9479" width="14.7109375" style="662" customWidth="1"/>
    <col min="9480" max="9480" width="12.42578125" style="662" customWidth="1"/>
    <col min="9481" max="9481" width="14.7109375" style="662" customWidth="1"/>
    <col min="9482" max="9482" width="13.28515625" style="662" customWidth="1"/>
    <col min="9483" max="9483" width="3" style="662" customWidth="1"/>
    <col min="9484" max="9728" width="9.140625" style="662"/>
    <col min="9729" max="9729" width="10" style="662" customWidth="1"/>
    <col min="9730" max="9730" width="49.42578125" style="662" customWidth="1"/>
    <col min="9731" max="9731" width="12.85546875" style="662" customWidth="1"/>
    <col min="9732" max="9732" width="12.140625" style="662" customWidth="1"/>
    <col min="9733" max="9733" width="12.42578125" style="662" customWidth="1"/>
    <col min="9734" max="9734" width="11.85546875" style="662" customWidth="1"/>
    <col min="9735" max="9735" width="14.7109375" style="662" customWidth="1"/>
    <col min="9736" max="9736" width="12.42578125" style="662" customWidth="1"/>
    <col min="9737" max="9737" width="14.7109375" style="662" customWidth="1"/>
    <col min="9738" max="9738" width="13.28515625" style="662" customWidth="1"/>
    <col min="9739" max="9739" width="3" style="662" customWidth="1"/>
    <col min="9740" max="9984" width="9.140625" style="662"/>
    <col min="9985" max="9985" width="10" style="662" customWidth="1"/>
    <col min="9986" max="9986" width="49.42578125" style="662" customWidth="1"/>
    <col min="9987" max="9987" width="12.85546875" style="662" customWidth="1"/>
    <col min="9988" max="9988" width="12.140625" style="662" customWidth="1"/>
    <col min="9989" max="9989" width="12.42578125" style="662" customWidth="1"/>
    <col min="9990" max="9990" width="11.85546875" style="662" customWidth="1"/>
    <col min="9991" max="9991" width="14.7109375" style="662" customWidth="1"/>
    <col min="9992" max="9992" width="12.42578125" style="662" customWidth="1"/>
    <col min="9993" max="9993" width="14.7109375" style="662" customWidth="1"/>
    <col min="9994" max="9994" width="13.28515625" style="662" customWidth="1"/>
    <col min="9995" max="9995" width="3" style="662" customWidth="1"/>
    <col min="9996" max="10240" width="9.140625" style="662"/>
    <col min="10241" max="10241" width="10" style="662" customWidth="1"/>
    <col min="10242" max="10242" width="49.42578125" style="662" customWidth="1"/>
    <col min="10243" max="10243" width="12.85546875" style="662" customWidth="1"/>
    <col min="10244" max="10244" width="12.140625" style="662" customWidth="1"/>
    <col min="10245" max="10245" width="12.42578125" style="662" customWidth="1"/>
    <col min="10246" max="10246" width="11.85546875" style="662" customWidth="1"/>
    <col min="10247" max="10247" width="14.7109375" style="662" customWidth="1"/>
    <col min="10248" max="10248" width="12.42578125" style="662" customWidth="1"/>
    <col min="10249" max="10249" width="14.7109375" style="662" customWidth="1"/>
    <col min="10250" max="10250" width="13.28515625" style="662" customWidth="1"/>
    <col min="10251" max="10251" width="3" style="662" customWidth="1"/>
    <col min="10252" max="10496" width="9.140625" style="662"/>
    <col min="10497" max="10497" width="10" style="662" customWidth="1"/>
    <col min="10498" max="10498" width="49.42578125" style="662" customWidth="1"/>
    <col min="10499" max="10499" width="12.85546875" style="662" customWidth="1"/>
    <col min="10500" max="10500" width="12.140625" style="662" customWidth="1"/>
    <col min="10501" max="10501" width="12.42578125" style="662" customWidth="1"/>
    <col min="10502" max="10502" width="11.85546875" style="662" customWidth="1"/>
    <col min="10503" max="10503" width="14.7109375" style="662" customWidth="1"/>
    <col min="10504" max="10504" width="12.42578125" style="662" customWidth="1"/>
    <col min="10505" max="10505" width="14.7109375" style="662" customWidth="1"/>
    <col min="10506" max="10506" width="13.28515625" style="662" customWidth="1"/>
    <col min="10507" max="10507" width="3" style="662" customWidth="1"/>
    <col min="10508" max="10752" width="9.140625" style="662"/>
    <col min="10753" max="10753" width="10" style="662" customWidth="1"/>
    <col min="10754" max="10754" width="49.42578125" style="662" customWidth="1"/>
    <col min="10755" max="10755" width="12.85546875" style="662" customWidth="1"/>
    <col min="10756" max="10756" width="12.140625" style="662" customWidth="1"/>
    <col min="10757" max="10757" width="12.42578125" style="662" customWidth="1"/>
    <col min="10758" max="10758" width="11.85546875" style="662" customWidth="1"/>
    <col min="10759" max="10759" width="14.7109375" style="662" customWidth="1"/>
    <col min="10760" max="10760" width="12.42578125" style="662" customWidth="1"/>
    <col min="10761" max="10761" width="14.7109375" style="662" customWidth="1"/>
    <col min="10762" max="10762" width="13.28515625" style="662" customWidth="1"/>
    <col min="10763" max="10763" width="3" style="662" customWidth="1"/>
    <col min="10764" max="11008" width="9.140625" style="662"/>
    <col min="11009" max="11009" width="10" style="662" customWidth="1"/>
    <col min="11010" max="11010" width="49.42578125" style="662" customWidth="1"/>
    <col min="11011" max="11011" width="12.85546875" style="662" customWidth="1"/>
    <col min="11012" max="11012" width="12.140625" style="662" customWidth="1"/>
    <col min="11013" max="11013" width="12.42578125" style="662" customWidth="1"/>
    <col min="11014" max="11014" width="11.85546875" style="662" customWidth="1"/>
    <col min="11015" max="11015" width="14.7109375" style="662" customWidth="1"/>
    <col min="11016" max="11016" width="12.42578125" style="662" customWidth="1"/>
    <col min="11017" max="11017" width="14.7109375" style="662" customWidth="1"/>
    <col min="11018" max="11018" width="13.28515625" style="662" customWidth="1"/>
    <col min="11019" max="11019" width="3" style="662" customWidth="1"/>
    <col min="11020" max="11264" width="9.140625" style="662"/>
    <col min="11265" max="11265" width="10" style="662" customWidth="1"/>
    <col min="11266" max="11266" width="49.42578125" style="662" customWidth="1"/>
    <col min="11267" max="11267" width="12.85546875" style="662" customWidth="1"/>
    <col min="11268" max="11268" width="12.140625" style="662" customWidth="1"/>
    <col min="11269" max="11269" width="12.42578125" style="662" customWidth="1"/>
    <col min="11270" max="11270" width="11.85546875" style="662" customWidth="1"/>
    <col min="11271" max="11271" width="14.7109375" style="662" customWidth="1"/>
    <col min="11272" max="11272" width="12.42578125" style="662" customWidth="1"/>
    <col min="11273" max="11273" width="14.7109375" style="662" customWidth="1"/>
    <col min="11274" max="11274" width="13.28515625" style="662" customWidth="1"/>
    <col min="11275" max="11275" width="3" style="662" customWidth="1"/>
    <col min="11276" max="11520" width="9.140625" style="662"/>
    <col min="11521" max="11521" width="10" style="662" customWidth="1"/>
    <col min="11522" max="11522" width="49.42578125" style="662" customWidth="1"/>
    <col min="11523" max="11523" width="12.85546875" style="662" customWidth="1"/>
    <col min="11524" max="11524" width="12.140625" style="662" customWidth="1"/>
    <col min="11525" max="11525" width="12.42578125" style="662" customWidth="1"/>
    <col min="11526" max="11526" width="11.85546875" style="662" customWidth="1"/>
    <col min="11527" max="11527" width="14.7109375" style="662" customWidth="1"/>
    <col min="11528" max="11528" width="12.42578125" style="662" customWidth="1"/>
    <col min="11529" max="11529" width="14.7109375" style="662" customWidth="1"/>
    <col min="11530" max="11530" width="13.28515625" style="662" customWidth="1"/>
    <col min="11531" max="11531" width="3" style="662" customWidth="1"/>
    <col min="11532" max="11776" width="9.140625" style="662"/>
    <col min="11777" max="11777" width="10" style="662" customWidth="1"/>
    <col min="11778" max="11778" width="49.42578125" style="662" customWidth="1"/>
    <col min="11779" max="11779" width="12.85546875" style="662" customWidth="1"/>
    <col min="11780" max="11780" width="12.140625" style="662" customWidth="1"/>
    <col min="11781" max="11781" width="12.42578125" style="662" customWidth="1"/>
    <col min="11782" max="11782" width="11.85546875" style="662" customWidth="1"/>
    <col min="11783" max="11783" width="14.7109375" style="662" customWidth="1"/>
    <col min="11784" max="11784" width="12.42578125" style="662" customWidth="1"/>
    <col min="11785" max="11785" width="14.7109375" style="662" customWidth="1"/>
    <col min="11786" max="11786" width="13.28515625" style="662" customWidth="1"/>
    <col min="11787" max="11787" width="3" style="662" customWidth="1"/>
    <col min="11788" max="12032" width="9.140625" style="662"/>
    <col min="12033" max="12033" width="10" style="662" customWidth="1"/>
    <col min="12034" max="12034" width="49.42578125" style="662" customWidth="1"/>
    <col min="12035" max="12035" width="12.85546875" style="662" customWidth="1"/>
    <col min="12036" max="12036" width="12.140625" style="662" customWidth="1"/>
    <col min="12037" max="12037" width="12.42578125" style="662" customWidth="1"/>
    <col min="12038" max="12038" width="11.85546875" style="662" customWidth="1"/>
    <col min="12039" max="12039" width="14.7109375" style="662" customWidth="1"/>
    <col min="12040" max="12040" width="12.42578125" style="662" customWidth="1"/>
    <col min="12041" max="12041" width="14.7109375" style="662" customWidth="1"/>
    <col min="12042" max="12042" width="13.28515625" style="662" customWidth="1"/>
    <col min="12043" max="12043" width="3" style="662" customWidth="1"/>
    <col min="12044" max="12288" width="9.140625" style="662"/>
    <col min="12289" max="12289" width="10" style="662" customWidth="1"/>
    <col min="12290" max="12290" width="49.42578125" style="662" customWidth="1"/>
    <col min="12291" max="12291" width="12.85546875" style="662" customWidth="1"/>
    <col min="12292" max="12292" width="12.140625" style="662" customWidth="1"/>
    <col min="12293" max="12293" width="12.42578125" style="662" customWidth="1"/>
    <col min="12294" max="12294" width="11.85546875" style="662" customWidth="1"/>
    <col min="12295" max="12295" width="14.7109375" style="662" customWidth="1"/>
    <col min="12296" max="12296" width="12.42578125" style="662" customWidth="1"/>
    <col min="12297" max="12297" width="14.7109375" style="662" customWidth="1"/>
    <col min="12298" max="12298" width="13.28515625" style="662" customWidth="1"/>
    <col min="12299" max="12299" width="3" style="662" customWidth="1"/>
    <col min="12300" max="12544" width="9.140625" style="662"/>
    <col min="12545" max="12545" width="10" style="662" customWidth="1"/>
    <col min="12546" max="12546" width="49.42578125" style="662" customWidth="1"/>
    <col min="12547" max="12547" width="12.85546875" style="662" customWidth="1"/>
    <col min="12548" max="12548" width="12.140625" style="662" customWidth="1"/>
    <col min="12549" max="12549" width="12.42578125" style="662" customWidth="1"/>
    <col min="12550" max="12550" width="11.85546875" style="662" customWidth="1"/>
    <col min="12551" max="12551" width="14.7109375" style="662" customWidth="1"/>
    <col min="12552" max="12552" width="12.42578125" style="662" customWidth="1"/>
    <col min="12553" max="12553" width="14.7109375" style="662" customWidth="1"/>
    <col min="12554" max="12554" width="13.28515625" style="662" customWidth="1"/>
    <col min="12555" max="12555" width="3" style="662" customWidth="1"/>
    <col min="12556" max="12800" width="9.140625" style="662"/>
    <col min="12801" max="12801" width="10" style="662" customWidth="1"/>
    <col min="12802" max="12802" width="49.42578125" style="662" customWidth="1"/>
    <col min="12803" max="12803" width="12.85546875" style="662" customWidth="1"/>
    <col min="12804" max="12804" width="12.140625" style="662" customWidth="1"/>
    <col min="12805" max="12805" width="12.42578125" style="662" customWidth="1"/>
    <col min="12806" max="12806" width="11.85546875" style="662" customWidth="1"/>
    <col min="12807" max="12807" width="14.7109375" style="662" customWidth="1"/>
    <col min="12808" max="12808" width="12.42578125" style="662" customWidth="1"/>
    <col min="12809" max="12809" width="14.7109375" style="662" customWidth="1"/>
    <col min="12810" max="12810" width="13.28515625" style="662" customWidth="1"/>
    <col min="12811" max="12811" width="3" style="662" customWidth="1"/>
    <col min="12812" max="13056" width="9.140625" style="662"/>
    <col min="13057" max="13057" width="10" style="662" customWidth="1"/>
    <col min="13058" max="13058" width="49.42578125" style="662" customWidth="1"/>
    <col min="13059" max="13059" width="12.85546875" style="662" customWidth="1"/>
    <col min="13060" max="13060" width="12.140625" style="662" customWidth="1"/>
    <col min="13061" max="13061" width="12.42578125" style="662" customWidth="1"/>
    <col min="13062" max="13062" width="11.85546875" style="662" customWidth="1"/>
    <col min="13063" max="13063" width="14.7109375" style="662" customWidth="1"/>
    <col min="13064" max="13064" width="12.42578125" style="662" customWidth="1"/>
    <col min="13065" max="13065" width="14.7109375" style="662" customWidth="1"/>
    <col min="13066" max="13066" width="13.28515625" style="662" customWidth="1"/>
    <col min="13067" max="13067" width="3" style="662" customWidth="1"/>
    <col min="13068" max="13312" width="9.140625" style="662"/>
    <col min="13313" max="13313" width="10" style="662" customWidth="1"/>
    <col min="13314" max="13314" width="49.42578125" style="662" customWidth="1"/>
    <col min="13315" max="13315" width="12.85546875" style="662" customWidth="1"/>
    <col min="13316" max="13316" width="12.140625" style="662" customWidth="1"/>
    <col min="13317" max="13317" width="12.42578125" style="662" customWidth="1"/>
    <col min="13318" max="13318" width="11.85546875" style="662" customWidth="1"/>
    <col min="13319" max="13319" width="14.7109375" style="662" customWidth="1"/>
    <col min="13320" max="13320" width="12.42578125" style="662" customWidth="1"/>
    <col min="13321" max="13321" width="14.7109375" style="662" customWidth="1"/>
    <col min="13322" max="13322" width="13.28515625" style="662" customWidth="1"/>
    <col min="13323" max="13323" width="3" style="662" customWidth="1"/>
    <col min="13324" max="13568" width="9.140625" style="662"/>
    <col min="13569" max="13569" width="10" style="662" customWidth="1"/>
    <col min="13570" max="13570" width="49.42578125" style="662" customWidth="1"/>
    <col min="13571" max="13571" width="12.85546875" style="662" customWidth="1"/>
    <col min="13572" max="13572" width="12.140625" style="662" customWidth="1"/>
    <col min="13573" max="13573" width="12.42578125" style="662" customWidth="1"/>
    <col min="13574" max="13574" width="11.85546875" style="662" customWidth="1"/>
    <col min="13575" max="13575" width="14.7109375" style="662" customWidth="1"/>
    <col min="13576" max="13576" width="12.42578125" style="662" customWidth="1"/>
    <col min="13577" max="13577" width="14.7109375" style="662" customWidth="1"/>
    <col min="13578" max="13578" width="13.28515625" style="662" customWidth="1"/>
    <col min="13579" max="13579" width="3" style="662" customWidth="1"/>
    <col min="13580" max="13824" width="9.140625" style="662"/>
    <col min="13825" max="13825" width="10" style="662" customWidth="1"/>
    <col min="13826" max="13826" width="49.42578125" style="662" customWidth="1"/>
    <col min="13827" max="13827" width="12.85546875" style="662" customWidth="1"/>
    <col min="13828" max="13828" width="12.140625" style="662" customWidth="1"/>
    <col min="13829" max="13829" width="12.42578125" style="662" customWidth="1"/>
    <col min="13830" max="13830" width="11.85546875" style="662" customWidth="1"/>
    <col min="13831" max="13831" width="14.7109375" style="662" customWidth="1"/>
    <col min="13832" max="13832" width="12.42578125" style="662" customWidth="1"/>
    <col min="13833" max="13833" width="14.7109375" style="662" customWidth="1"/>
    <col min="13834" max="13834" width="13.28515625" style="662" customWidth="1"/>
    <col min="13835" max="13835" width="3" style="662" customWidth="1"/>
    <col min="13836" max="14080" width="9.140625" style="662"/>
    <col min="14081" max="14081" width="10" style="662" customWidth="1"/>
    <col min="14082" max="14082" width="49.42578125" style="662" customWidth="1"/>
    <col min="14083" max="14083" width="12.85546875" style="662" customWidth="1"/>
    <col min="14084" max="14084" width="12.140625" style="662" customWidth="1"/>
    <col min="14085" max="14085" width="12.42578125" style="662" customWidth="1"/>
    <col min="14086" max="14086" width="11.85546875" style="662" customWidth="1"/>
    <col min="14087" max="14087" width="14.7109375" style="662" customWidth="1"/>
    <col min="14088" max="14088" width="12.42578125" style="662" customWidth="1"/>
    <col min="14089" max="14089" width="14.7109375" style="662" customWidth="1"/>
    <col min="14090" max="14090" width="13.28515625" style="662" customWidth="1"/>
    <col min="14091" max="14091" width="3" style="662" customWidth="1"/>
    <col min="14092" max="14336" width="9.140625" style="662"/>
    <col min="14337" max="14337" width="10" style="662" customWidth="1"/>
    <col min="14338" max="14338" width="49.42578125" style="662" customWidth="1"/>
    <col min="14339" max="14339" width="12.85546875" style="662" customWidth="1"/>
    <col min="14340" max="14340" width="12.140625" style="662" customWidth="1"/>
    <col min="14341" max="14341" width="12.42578125" style="662" customWidth="1"/>
    <col min="14342" max="14342" width="11.85546875" style="662" customWidth="1"/>
    <col min="14343" max="14343" width="14.7109375" style="662" customWidth="1"/>
    <col min="14344" max="14344" width="12.42578125" style="662" customWidth="1"/>
    <col min="14345" max="14345" width="14.7109375" style="662" customWidth="1"/>
    <col min="14346" max="14346" width="13.28515625" style="662" customWidth="1"/>
    <col min="14347" max="14347" width="3" style="662" customWidth="1"/>
    <col min="14348" max="14592" width="9.140625" style="662"/>
    <col min="14593" max="14593" width="10" style="662" customWidth="1"/>
    <col min="14594" max="14594" width="49.42578125" style="662" customWidth="1"/>
    <col min="14595" max="14595" width="12.85546875" style="662" customWidth="1"/>
    <col min="14596" max="14596" width="12.140625" style="662" customWidth="1"/>
    <col min="14597" max="14597" width="12.42578125" style="662" customWidth="1"/>
    <col min="14598" max="14598" width="11.85546875" style="662" customWidth="1"/>
    <col min="14599" max="14599" width="14.7109375" style="662" customWidth="1"/>
    <col min="14600" max="14600" width="12.42578125" style="662" customWidth="1"/>
    <col min="14601" max="14601" width="14.7109375" style="662" customWidth="1"/>
    <col min="14602" max="14602" width="13.28515625" style="662" customWidth="1"/>
    <col min="14603" max="14603" width="3" style="662" customWidth="1"/>
    <col min="14604" max="14848" width="9.140625" style="662"/>
    <col min="14849" max="14849" width="10" style="662" customWidth="1"/>
    <col min="14850" max="14850" width="49.42578125" style="662" customWidth="1"/>
    <col min="14851" max="14851" width="12.85546875" style="662" customWidth="1"/>
    <col min="14852" max="14852" width="12.140625" style="662" customWidth="1"/>
    <col min="14853" max="14853" width="12.42578125" style="662" customWidth="1"/>
    <col min="14854" max="14854" width="11.85546875" style="662" customWidth="1"/>
    <col min="14855" max="14855" width="14.7109375" style="662" customWidth="1"/>
    <col min="14856" max="14856" width="12.42578125" style="662" customWidth="1"/>
    <col min="14857" max="14857" width="14.7109375" style="662" customWidth="1"/>
    <col min="14858" max="14858" width="13.28515625" style="662" customWidth="1"/>
    <col min="14859" max="14859" width="3" style="662" customWidth="1"/>
    <col min="14860" max="15104" width="9.140625" style="662"/>
    <col min="15105" max="15105" width="10" style="662" customWidth="1"/>
    <col min="15106" max="15106" width="49.42578125" style="662" customWidth="1"/>
    <col min="15107" max="15107" width="12.85546875" style="662" customWidth="1"/>
    <col min="15108" max="15108" width="12.140625" style="662" customWidth="1"/>
    <col min="15109" max="15109" width="12.42578125" style="662" customWidth="1"/>
    <col min="15110" max="15110" width="11.85546875" style="662" customWidth="1"/>
    <col min="15111" max="15111" width="14.7109375" style="662" customWidth="1"/>
    <col min="15112" max="15112" width="12.42578125" style="662" customWidth="1"/>
    <col min="15113" max="15113" width="14.7109375" style="662" customWidth="1"/>
    <col min="15114" max="15114" width="13.28515625" style="662" customWidth="1"/>
    <col min="15115" max="15115" width="3" style="662" customWidth="1"/>
    <col min="15116" max="15360" width="9.140625" style="662"/>
    <col min="15361" max="15361" width="10" style="662" customWidth="1"/>
    <col min="15362" max="15362" width="49.42578125" style="662" customWidth="1"/>
    <col min="15363" max="15363" width="12.85546875" style="662" customWidth="1"/>
    <col min="15364" max="15364" width="12.140625" style="662" customWidth="1"/>
    <col min="15365" max="15365" width="12.42578125" style="662" customWidth="1"/>
    <col min="15366" max="15366" width="11.85546875" style="662" customWidth="1"/>
    <col min="15367" max="15367" width="14.7109375" style="662" customWidth="1"/>
    <col min="15368" max="15368" width="12.42578125" style="662" customWidth="1"/>
    <col min="15369" max="15369" width="14.7109375" style="662" customWidth="1"/>
    <col min="15370" max="15370" width="13.28515625" style="662" customWidth="1"/>
    <col min="15371" max="15371" width="3" style="662" customWidth="1"/>
    <col min="15372" max="15616" width="9.140625" style="662"/>
    <col min="15617" max="15617" width="10" style="662" customWidth="1"/>
    <col min="15618" max="15618" width="49.42578125" style="662" customWidth="1"/>
    <col min="15619" max="15619" width="12.85546875" style="662" customWidth="1"/>
    <col min="15620" max="15620" width="12.140625" style="662" customWidth="1"/>
    <col min="15621" max="15621" width="12.42578125" style="662" customWidth="1"/>
    <col min="15622" max="15622" width="11.85546875" style="662" customWidth="1"/>
    <col min="15623" max="15623" width="14.7109375" style="662" customWidth="1"/>
    <col min="15624" max="15624" width="12.42578125" style="662" customWidth="1"/>
    <col min="15625" max="15625" width="14.7109375" style="662" customWidth="1"/>
    <col min="15626" max="15626" width="13.28515625" style="662" customWidth="1"/>
    <col min="15627" max="15627" width="3" style="662" customWidth="1"/>
    <col min="15628" max="15872" width="9.140625" style="662"/>
    <col min="15873" max="15873" width="10" style="662" customWidth="1"/>
    <col min="15874" max="15874" width="49.42578125" style="662" customWidth="1"/>
    <col min="15875" max="15875" width="12.85546875" style="662" customWidth="1"/>
    <col min="15876" max="15876" width="12.140625" style="662" customWidth="1"/>
    <col min="15877" max="15877" width="12.42578125" style="662" customWidth="1"/>
    <col min="15878" max="15878" width="11.85546875" style="662" customWidth="1"/>
    <col min="15879" max="15879" width="14.7109375" style="662" customWidth="1"/>
    <col min="15880" max="15880" width="12.42578125" style="662" customWidth="1"/>
    <col min="15881" max="15881" width="14.7109375" style="662" customWidth="1"/>
    <col min="15882" max="15882" width="13.28515625" style="662" customWidth="1"/>
    <col min="15883" max="15883" width="3" style="662" customWidth="1"/>
    <col min="15884" max="16128" width="9.140625" style="662"/>
    <col min="16129" max="16129" width="10" style="662" customWidth="1"/>
    <col min="16130" max="16130" width="49.42578125" style="662" customWidth="1"/>
    <col min="16131" max="16131" width="12.85546875" style="662" customWidth="1"/>
    <col min="16132" max="16132" width="12.140625" style="662" customWidth="1"/>
    <col min="16133" max="16133" width="12.42578125" style="662" customWidth="1"/>
    <col min="16134" max="16134" width="11.85546875" style="662" customWidth="1"/>
    <col min="16135" max="16135" width="14.7109375" style="662" customWidth="1"/>
    <col min="16136" max="16136" width="12.42578125" style="662" customWidth="1"/>
    <col min="16137" max="16137" width="14.7109375" style="662" customWidth="1"/>
    <col min="16138" max="16138" width="13.28515625" style="662" customWidth="1"/>
    <col min="16139" max="16139" width="3" style="662" customWidth="1"/>
    <col min="16140" max="16384" width="9.140625" style="662"/>
  </cols>
  <sheetData>
    <row r="1" spans="3:16" ht="15.75">
      <c r="C1" s="151"/>
      <c r="D1" s="151"/>
      <c r="E1" s="151"/>
      <c r="F1" s="151"/>
      <c r="G1" s="151"/>
      <c r="H1" s="151"/>
      <c r="I1" s="151"/>
      <c r="J1" s="151"/>
      <c r="K1" s="151"/>
      <c r="L1" s="151"/>
      <c r="N1" s="663" t="s">
        <v>417</v>
      </c>
      <c r="O1" s="378"/>
      <c r="P1" s="378"/>
    </row>
    <row r="2" spans="3:16" ht="18" customHeight="1">
      <c r="C2" s="554"/>
      <c r="D2" s="554"/>
      <c r="E2" s="554"/>
      <c r="F2" s="554"/>
      <c r="G2" s="554"/>
      <c r="H2" s="554"/>
      <c r="I2" s="151"/>
      <c r="J2" s="151"/>
      <c r="K2" s="151"/>
      <c r="L2" s="151"/>
      <c r="M2" s="151"/>
      <c r="N2" s="151"/>
      <c r="O2" s="378"/>
      <c r="P2" s="378"/>
    </row>
    <row r="3" spans="3:16" ht="20.25">
      <c r="C3" s="886" t="s">
        <v>501</v>
      </c>
      <c r="D3" s="886"/>
      <c r="E3" s="886"/>
      <c r="F3" s="886"/>
      <c r="G3" s="886"/>
      <c r="H3" s="886"/>
      <c r="I3" s="886"/>
      <c r="J3" s="886"/>
      <c r="K3" s="886"/>
      <c r="L3" s="886"/>
      <c r="M3" s="886"/>
      <c r="N3" s="886"/>
      <c r="O3" s="378"/>
      <c r="P3" s="378"/>
    </row>
    <row r="4" spans="3:16" ht="21" customHeight="1">
      <c r="C4" s="936" t="s">
        <v>361</v>
      </c>
      <c r="D4" s="936"/>
      <c r="E4" s="936"/>
      <c r="F4" s="936"/>
      <c r="G4" s="936"/>
      <c r="H4" s="936"/>
      <c r="I4" s="936"/>
      <c r="J4" s="936"/>
      <c r="K4" s="936"/>
      <c r="L4" s="936"/>
      <c r="M4" s="936"/>
      <c r="N4" s="936"/>
      <c r="O4" s="378"/>
      <c r="P4" s="378"/>
    </row>
    <row r="5" spans="3:16" ht="17.25" customHeight="1">
      <c r="C5" s="556"/>
      <c r="D5" s="556"/>
      <c r="E5" s="556"/>
      <c r="F5" s="556"/>
      <c r="G5" s="556"/>
      <c r="H5" s="556"/>
      <c r="I5" s="556"/>
      <c r="J5" s="556"/>
      <c r="K5" s="556"/>
      <c r="L5" s="556"/>
      <c r="M5" s="556"/>
      <c r="N5" s="151"/>
      <c r="O5" s="378"/>
      <c r="P5" s="378"/>
    </row>
    <row r="6" spans="3:16" ht="15.75" customHeight="1">
      <c r="C6" s="887" t="s">
        <v>565</v>
      </c>
      <c r="D6" s="887"/>
      <c r="E6" s="887"/>
      <c r="F6" s="887"/>
      <c r="G6" s="887"/>
      <c r="H6" s="151"/>
      <c r="I6" s="151"/>
      <c r="J6" s="151"/>
      <c r="K6" s="151"/>
      <c r="L6" s="151"/>
      <c r="M6" s="151"/>
      <c r="N6" s="151"/>
      <c r="O6" s="378"/>
      <c r="P6" s="378"/>
    </row>
    <row r="7" spans="3:16" ht="15.75" customHeight="1">
      <c r="C7" s="392" t="s">
        <v>16</v>
      </c>
      <c r="D7" s="392"/>
      <c r="E7" s="392"/>
      <c r="F7" s="392"/>
      <c r="G7" s="392"/>
      <c r="H7" s="151"/>
      <c r="I7" s="151"/>
      <c r="J7" s="151"/>
      <c r="K7" s="151"/>
      <c r="L7" s="151"/>
      <c r="M7" s="151"/>
      <c r="N7" s="151"/>
      <c r="O7" s="378"/>
      <c r="P7" s="378"/>
    </row>
    <row r="8" spans="3:16" ht="15.75" customHeight="1">
      <c r="C8" s="392" t="s">
        <v>19</v>
      </c>
      <c r="D8" s="392"/>
      <c r="E8" s="392"/>
      <c r="F8" s="392"/>
      <c r="G8" s="392"/>
      <c r="H8" s="151"/>
      <c r="I8" s="151"/>
      <c r="J8" s="151"/>
      <c r="K8" s="151"/>
      <c r="L8" s="151"/>
      <c r="M8" s="151"/>
      <c r="N8" s="151"/>
      <c r="O8" s="378"/>
      <c r="P8" s="378"/>
    </row>
    <row r="9" spans="3:16" ht="12.75" customHeight="1" thickBot="1">
      <c r="C9" s="151"/>
      <c r="D9" s="151"/>
      <c r="E9" s="151"/>
      <c r="F9" s="151"/>
      <c r="G9" s="151"/>
      <c r="H9" s="151"/>
      <c r="I9" s="151"/>
      <c r="J9" s="151"/>
      <c r="K9" s="151"/>
      <c r="L9" s="151"/>
      <c r="M9" s="151"/>
      <c r="N9" s="151"/>
      <c r="O9" s="378"/>
      <c r="P9" s="378"/>
    </row>
    <row r="10" spans="3:16" ht="24" customHeight="1" thickBot="1">
      <c r="C10" s="664"/>
      <c r="D10" s="665" t="s">
        <v>21</v>
      </c>
      <c r="E10" s="937" t="s">
        <v>26</v>
      </c>
      <c r="F10" s="935"/>
      <c r="G10" s="937" t="s">
        <v>27</v>
      </c>
      <c r="H10" s="935"/>
      <c r="I10" s="934" t="s">
        <v>28</v>
      </c>
      <c r="J10" s="935"/>
      <c r="K10" s="934" t="s">
        <v>595</v>
      </c>
      <c r="L10" s="935"/>
      <c r="M10" s="938" t="s">
        <v>601</v>
      </c>
      <c r="N10" s="939"/>
      <c r="O10" s="570"/>
      <c r="P10" s="378"/>
    </row>
    <row r="11" spans="3:16" ht="32.25" customHeight="1" thickBot="1">
      <c r="C11" s="932" t="s">
        <v>22</v>
      </c>
      <c r="D11" s="943" t="s">
        <v>23</v>
      </c>
      <c r="E11" s="932" t="s">
        <v>29</v>
      </c>
      <c r="F11" s="932" t="s">
        <v>30</v>
      </c>
      <c r="G11" s="932" t="s">
        <v>29</v>
      </c>
      <c r="H11" s="932" t="s">
        <v>30</v>
      </c>
      <c r="I11" s="932" t="s">
        <v>29</v>
      </c>
      <c r="J11" s="932" t="s">
        <v>30</v>
      </c>
      <c r="K11" s="932" t="s">
        <v>29</v>
      </c>
      <c r="L11" s="932" t="s">
        <v>30</v>
      </c>
      <c r="M11" s="940"/>
      <c r="N11" s="941"/>
      <c r="O11" s="378"/>
      <c r="P11" s="378"/>
    </row>
    <row r="12" spans="3:16" ht="33" customHeight="1" thickBot="1">
      <c r="C12" s="942"/>
      <c r="D12" s="943"/>
      <c r="E12" s="933"/>
      <c r="F12" s="933"/>
      <c r="G12" s="933"/>
      <c r="H12" s="933"/>
      <c r="I12" s="933"/>
      <c r="J12" s="933"/>
      <c r="K12" s="933"/>
      <c r="L12" s="933"/>
      <c r="M12" s="666" t="s">
        <v>29</v>
      </c>
      <c r="N12" s="666" t="s">
        <v>30</v>
      </c>
      <c r="O12" s="378"/>
      <c r="P12" s="378"/>
    </row>
    <row r="13" spans="3:16" ht="16.5" thickBot="1">
      <c r="C13" s="667"/>
      <c r="D13" s="668"/>
      <c r="E13" s="669" t="s">
        <v>9</v>
      </c>
      <c r="F13" s="669" t="s">
        <v>9</v>
      </c>
      <c r="G13" s="669" t="s">
        <v>9</v>
      </c>
      <c r="H13" s="669" t="s">
        <v>9</v>
      </c>
      <c r="I13" s="669" t="s">
        <v>9</v>
      </c>
      <c r="J13" s="670" t="s">
        <v>9</v>
      </c>
      <c r="K13" s="669" t="s">
        <v>9</v>
      </c>
      <c r="L13" s="670" t="s">
        <v>9</v>
      </c>
      <c r="M13" s="670" t="s">
        <v>9</v>
      </c>
      <c r="N13" s="670" t="s">
        <v>9</v>
      </c>
      <c r="O13" s="378"/>
      <c r="P13" s="378"/>
    </row>
    <row r="14" spans="3:16" ht="15.75">
      <c r="C14" s="671"/>
      <c r="D14" s="564"/>
      <c r="E14" s="672"/>
      <c r="F14" s="672"/>
      <c r="G14" s="672"/>
      <c r="H14" s="672"/>
      <c r="I14" s="672"/>
      <c r="J14" s="672"/>
      <c r="K14" s="672"/>
      <c r="L14" s="672"/>
      <c r="M14" s="673"/>
      <c r="N14" s="674"/>
      <c r="O14" s="378"/>
      <c r="P14" s="378"/>
    </row>
    <row r="15" spans="3:16" ht="15.75">
      <c r="C15" s="675">
        <v>22</v>
      </c>
      <c r="D15" s="676" t="s">
        <v>596</v>
      </c>
      <c r="E15" s="677">
        <v>0</v>
      </c>
      <c r="F15" s="677">
        <v>0</v>
      </c>
      <c r="G15" s="678">
        <v>0</v>
      </c>
      <c r="H15" s="677">
        <v>0</v>
      </c>
      <c r="I15" s="677">
        <v>0</v>
      </c>
      <c r="J15" s="677">
        <v>0</v>
      </c>
      <c r="K15" s="677">
        <v>0</v>
      </c>
      <c r="L15" s="677">
        <v>0</v>
      </c>
      <c r="M15" s="679">
        <f>E15+G15+I15+K15</f>
        <v>0</v>
      </c>
      <c r="N15" s="680">
        <f>F15+H15+J15+L15</f>
        <v>0</v>
      </c>
      <c r="O15" s="378"/>
      <c r="P15" s="378"/>
    </row>
    <row r="16" spans="3:16" ht="15.75">
      <c r="C16" s="566">
        <v>23</v>
      </c>
      <c r="D16" s="162" t="s">
        <v>597</v>
      </c>
      <c r="E16" s="571">
        <v>0</v>
      </c>
      <c r="F16" s="567">
        <v>0</v>
      </c>
      <c r="G16" s="681">
        <v>0</v>
      </c>
      <c r="H16" s="569">
        <v>0</v>
      </c>
      <c r="I16" s="569">
        <v>0</v>
      </c>
      <c r="J16" s="569">
        <v>0</v>
      </c>
      <c r="K16" s="569">
        <v>0</v>
      </c>
      <c r="L16" s="569">
        <v>0</v>
      </c>
      <c r="M16" s="569">
        <f>E16+G16+I16+K16</f>
        <v>0</v>
      </c>
      <c r="N16" s="682">
        <f>F16+H16+J16+L16</f>
        <v>0</v>
      </c>
      <c r="O16" s="378"/>
      <c r="P16" s="378"/>
    </row>
    <row r="17" spans="3:16" ht="15.75">
      <c r="C17" s="566">
        <v>24</v>
      </c>
      <c r="D17" s="162" t="s">
        <v>600</v>
      </c>
      <c r="E17" s="683">
        <v>0</v>
      </c>
      <c r="F17" s="567">
        <v>0</v>
      </c>
      <c r="G17" s="681">
        <v>0</v>
      </c>
      <c r="H17" s="569">
        <v>0</v>
      </c>
      <c r="I17" s="569">
        <v>0</v>
      </c>
      <c r="J17" s="569">
        <v>0</v>
      </c>
      <c r="K17" s="569">
        <v>0</v>
      </c>
      <c r="L17" s="569">
        <v>0</v>
      </c>
      <c r="M17" s="569">
        <f t="shared" ref="M17:M20" si="0">E17+G17+I17+K17</f>
        <v>0</v>
      </c>
      <c r="N17" s="682">
        <f t="shared" ref="N17:N20" si="1">F17+H17+J17+L17</f>
        <v>0</v>
      </c>
      <c r="O17" s="378"/>
      <c r="P17" s="378"/>
    </row>
    <row r="18" spans="3:16" ht="15.75">
      <c r="C18" s="566">
        <v>26</v>
      </c>
      <c r="D18" s="162" t="s">
        <v>598</v>
      </c>
      <c r="E18" s="571">
        <v>0</v>
      </c>
      <c r="F18" s="567">
        <v>0</v>
      </c>
      <c r="G18" s="681">
        <v>0</v>
      </c>
      <c r="H18" s="569">
        <v>0</v>
      </c>
      <c r="I18" s="569">
        <v>0</v>
      </c>
      <c r="J18" s="569">
        <v>0</v>
      </c>
      <c r="K18" s="569">
        <v>0</v>
      </c>
      <c r="L18" s="569">
        <v>0</v>
      </c>
      <c r="M18" s="569">
        <f t="shared" si="0"/>
        <v>0</v>
      </c>
      <c r="N18" s="682">
        <f t="shared" si="1"/>
        <v>0</v>
      </c>
      <c r="O18" s="378"/>
      <c r="P18" s="378"/>
    </row>
    <row r="19" spans="3:16" ht="15.75">
      <c r="C19" s="566">
        <v>31</v>
      </c>
      <c r="D19" s="162" t="s">
        <v>599</v>
      </c>
      <c r="E19" s="571"/>
      <c r="F19" s="567"/>
      <c r="G19" s="681"/>
      <c r="H19" s="569"/>
      <c r="I19" s="569"/>
      <c r="J19" s="569"/>
      <c r="K19" s="569"/>
      <c r="L19" s="569"/>
      <c r="M19" s="569">
        <f t="shared" ref="M19" si="2">E19+G19+I19+K19</f>
        <v>0</v>
      </c>
      <c r="N19" s="682">
        <f t="shared" ref="N19" si="3">F19+H19+J19+L19</f>
        <v>0</v>
      </c>
      <c r="O19" s="378"/>
      <c r="P19" s="378"/>
    </row>
    <row r="20" spans="3:16" ht="15.75">
      <c r="C20" s="572">
        <v>32</v>
      </c>
      <c r="D20" s="684" t="s">
        <v>898</v>
      </c>
      <c r="E20" s="571">
        <v>0</v>
      </c>
      <c r="F20" s="567">
        <v>0</v>
      </c>
      <c r="G20" s="681">
        <v>0</v>
      </c>
      <c r="H20" s="569">
        <v>0</v>
      </c>
      <c r="I20" s="685">
        <v>0</v>
      </c>
      <c r="J20" s="685">
        <v>0</v>
      </c>
      <c r="K20" s="685">
        <v>0</v>
      </c>
      <c r="L20" s="685">
        <v>0</v>
      </c>
      <c r="M20" s="685">
        <f t="shared" si="0"/>
        <v>0</v>
      </c>
      <c r="N20" s="686">
        <f t="shared" si="1"/>
        <v>0</v>
      </c>
      <c r="O20" s="378"/>
      <c r="P20" s="378"/>
    </row>
    <row r="21" spans="3:16" ht="16.5" thickBot="1">
      <c r="C21" s="572"/>
      <c r="D21" s="687" t="s">
        <v>15</v>
      </c>
      <c r="E21" s="688">
        <f>SUM(E15:E20)</f>
        <v>0</v>
      </c>
      <c r="F21" s="688">
        <f t="shared" ref="F21:N21" si="4">SUM(F15:F20)</f>
        <v>0</v>
      </c>
      <c r="G21" s="688">
        <f t="shared" si="4"/>
        <v>0</v>
      </c>
      <c r="H21" s="688">
        <f t="shared" si="4"/>
        <v>0</v>
      </c>
      <c r="I21" s="688">
        <f t="shared" si="4"/>
        <v>0</v>
      </c>
      <c r="J21" s="688">
        <f t="shared" si="4"/>
        <v>0</v>
      </c>
      <c r="K21" s="688">
        <f t="shared" si="4"/>
        <v>0</v>
      </c>
      <c r="L21" s="688">
        <f t="shared" si="4"/>
        <v>0</v>
      </c>
      <c r="M21" s="688">
        <f t="shared" si="4"/>
        <v>0</v>
      </c>
      <c r="N21" s="688">
        <f t="shared" si="4"/>
        <v>0</v>
      </c>
      <c r="O21" s="378"/>
      <c r="P21" s="378"/>
    </row>
    <row r="22" spans="3:16" ht="16.5" thickTop="1">
      <c r="C22" s="151"/>
      <c r="D22" s="151"/>
      <c r="E22" s="151"/>
      <c r="F22" s="151"/>
      <c r="G22" s="151"/>
      <c r="H22" s="151"/>
      <c r="I22" s="151"/>
      <c r="J22" s="151"/>
      <c r="K22" s="151"/>
      <c r="L22" s="151"/>
      <c r="M22" s="344" t="s">
        <v>0</v>
      </c>
      <c r="N22" s="344" t="s">
        <v>0</v>
      </c>
      <c r="O22" s="378"/>
      <c r="P22" s="378"/>
    </row>
    <row r="23" spans="3:16" ht="18" customHeight="1">
      <c r="C23" s="151" t="s">
        <v>31</v>
      </c>
      <c r="D23" s="151"/>
      <c r="E23" s="151"/>
      <c r="F23" s="151"/>
      <c r="G23" s="151"/>
      <c r="H23" s="151"/>
      <c r="M23" s="378"/>
      <c r="N23" s="151"/>
      <c r="O23" s="378"/>
      <c r="P23" s="378"/>
    </row>
    <row r="24" spans="3:16" ht="15.75">
      <c r="C24" s="151" t="s">
        <v>502</v>
      </c>
      <c r="D24" s="151"/>
      <c r="E24" s="151"/>
      <c r="F24" s="151"/>
      <c r="G24" s="151"/>
      <c r="H24" s="151"/>
      <c r="M24" s="378"/>
      <c r="N24" s="151"/>
      <c r="O24" s="378"/>
      <c r="P24" s="378"/>
    </row>
    <row r="25" spans="3:16" ht="14.25" customHeight="1">
      <c r="C25" s="151"/>
      <c r="D25" s="151"/>
      <c r="E25" s="151"/>
      <c r="F25" s="151"/>
      <c r="G25" s="151"/>
      <c r="H25" s="151"/>
      <c r="J25" s="378"/>
      <c r="K25" s="378"/>
      <c r="L25" s="378"/>
      <c r="M25" s="378"/>
      <c r="N25" s="151"/>
      <c r="O25" s="378"/>
      <c r="P25" s="378"/>
    </row>
    <row r="26" spans="3:16" ht="15.75">
      <c r="C26" s="151"/>
      <c r="D26" s="151"/>
      <c r="E26" s="151"/>
      <c r="F26" s="151"/>
      <c r="G26" s="151"/>
      <c r="H26" s="151"/>
      <c r="I26" s="9" t="s">
        <v>390</v>
      </c>
      <c r="J26" s="151"/>
      <c r="K26" s="151"/>
      <c r="L26" s="151"/>
      <c r="M26" s="151"/>
      <c r="N26" s="151"/>
    </row>
    <row r="27" spans="3:16" ht="15.75">
      <c r="C27" s="151"/>
      <c r="D27" s="151"/>
      <c r="E27" s="151"/>
      <c r="F27" s="151"/>
      <c r="G27" s="151"/>
      <c r="H27" s="151"/>
      <c r="I27" s="36" t="s">
        <v>936</v>
      </c>
      <c r="J27" s="151"/>
      <c r="K27" s="151"/>
      <c r="L27" s="151"/>
      <c r="M27" s="151"/>
      <c r="N27" s="151"/>
    </row>
    <row r="28" spans="3:16" ht="15.75">
      <c r="C28" s="151"/>
      <c r="D28" s="151"/>
      <c r="E28" s="151"/>
      <c r="F28" s="151"/>
      <c r="G28" s="151"/>
      <c r="H28" s="151"/>
      <c r="I28" s="36" t="s">
        <v>14</v>
      </c>
      <c r="J28" s="151"/>
      <c r="K28" s="151"/>
      <c r="L28" s="151"/>
      <c r="M28" s="151"/>
      <c r="N28" s="151"/>
    </row>
    <row r="29" spans="3:16" ht="15.75">
      <c r="C29" s="151"/>
      <c r="D29" s="151"/>
      <c r="E29" s="151"/>
      <c r="F29" s="151"/>
      <c r="G29" s="151"/>
      <c r="H29" s="151"/>
      <c r="J29" s="151"/>
      <c r="K29" s="151"/>
      <c r="L29" s="151"/>
      <c r="M29" s="151"/>
      <c r="N29" s="151"/>
    </row>
    <row r="30" spans="3:16" ht="15.75">
      <c r="C30" s="151"/>
      <c r="D30" s="151"/>
      <c r="E30" s="151"/>
      <c r="F30" s="151"/>
      <c r="G30" s="151"/>
      <c r="H30" s="151"/>
      <c r="I30" s="151"/>
      <c r="J30" s="151"/>
      <c r="K30" s="151"/>
      <c r="L30" s="151"/>
      <c r="M30" s="151"/>
      <c r="N30" s="151"/>
    </row>
    <row r="31" spans="3:16" ht="15.75">
      <c r="C31" s="151"/>
      <c r="D31" s="151"/>
      <c r="E31" s="151"/>
      <c r="F31" s="151"/>
      <c r="G31" s="151"/>
      <c r="H31" s="151"/>
      <c r="I31" s="151"/>
      <c r="J31" s="151"/>
      <c r="K31" s="151"/>
      <c r="L31" s="151"/>
      <c r="M31" s="151"/>
      <c r="N31" s="151"/>
    </row>
    <row r="32" spans="3:16" ht="15.75">
      <c r="C32" s="151"/>
      <c r="D32" s="151"/>
      <c r="E32" s="151"/>
      <c r="F32" s="151"/>
      <c r="G32" s="151"/>
      <c r="H32" s="151"/>
      <c r="I32" s="151"/>
      <c r="J32" s="151"/>
      <c r="K32" s="151"/>
      <c r="L32" s="151"/>
      <c r="M32" s="151"/>
      <c r="N32" s="151"/>
    </row>
    <row r="33" spans="3:14" ht="15.75">
      <c r="C33" s="151"/>
      <c r="D33" s="151"/>
      <c r="E33" s="151"/>
      <c r="F33" s="151"/>
      <c r="G33" s="151"/>
      <c r="H33" s="151"/>
      <c r="I33" s="151"/>
      <c r="J33" s="151"/>
      <c r="K33" s="151"/>
      <c r="L33" s="151"/>
      <c r="M33" s="151"/>
      <c r="N33" s="151"/>
    </row>
    <row r="34" spans="3:14" ht="15.75">
      <c r="C34" s="151"/>
      <c r="D34" s="151"/>
      <c r="E34" s="151"/>
      <c r="F34" s="151"/>
      <c r="G34" s="151"/>
      <c r="H34" s="151"/>
      <c r="I34" s="151"/>
      <c r="J34" s="151"/>
      <c r="K34" s="151"/>
      <c r="L34" s="151"/>
      <c r="M34" s="151"/>
      <c r="N34" s="151"/>
    </row>
    <row r="35" spans="3:14" ht="15.75">
      <c r="C35" s="151"/>
      <c r="D35" s="151"/>
      <c r="E35" s="151"/>
      <c r="F35" s="151"/>
      <c r="G35" s="151"/>
      <c r="H35" s="151"/>
      <c r="I35" s="151"/>
      <c r="J35" s="151"/>
      <c r="K35" s="151"/>
      <c r="L35" s="151"/>
      <c r="M35" s="151"/>
      <c r="N35" s="151"/>
    </row>
    <row r="36" spans="3:14" ht="15.75">
      <c r="C36" s="151"/>
      <c r="D36" s="151"/>
      <c r="E36" s="151"/>
      <c r="F36" s="151"/>
      <c r="G36" s="151"/>
      <c r="H36" s="151"/>
      <c r="I36" s="151"/>
      <c r="J36" s="151"/>
      <c r="K36" s="151"/>
      <c r="L36" s="151"/>
      <c r="M36" s="151"/>
      <c r="N36" s="151"/>
    </row>
    <row r="37" spans="3:14" ht="15.75">
      <c r="C37" s="151"/>
      <c r="D37" s="151"/>
      <c r="E37" s="151"/>
      <c r="F37" s="151"/>
      <c r="G37" s="151"/>
      <c r="H37" s="151"/>
      <c r="I37" s="151"/>
      <c r="J37" s="151"/>
      <c r="K37" s="151"/>
      <c r="L37" s="151"/>
      <c r="M37" s="151"/>
      <c r="N37" s="151"/>
    </row>
    <row r="38" spans="3:14" ht="15.75">
      <c r="C38" s="151"/>
      <c r="D38" s="151"/>
      <c r="E38" s="151"/>
      <c r="F38" s="151"/>
      <c r="G38" s="151"/>
      <c r="H38" s="151"/>
      <c r="I38" s="151"/>
      <c r="J38" s="151"/>
      <c r="K38" s="151"/>
      <c r="L38" s="151"/>
      <c r="M38" s="151"/>
      <c r="N38" s="151"/>
    </row>
    <row r="39" spans="3:14" ht="15.75">
      <c r="C39" s="151"/>
      <c r="D39" s="151"/>
      <c r="E39" s="151"/>
      <c r="F39" s="151"/>
      <c r="G39" s="151"/>
      <c r="H39" s="151"/>
      <c r="I39" s="151"/>
      <c r="J39" s="151"/>
      <c r="K39" s="151"/>
      <c r="L39" s="151"/>
      <c r="M39" s="151"/>
      <c r="N39" s="151"/>
    </row>
    <row r="40" spans="3:14" ht="15.75">
      <c r="C40" s="151"/>
      <c r="D40" s="151"/>
      <c r="E40" s="151"/>
      <c r="F40" s="151"/>
      <c r="G40" s="151"/>
      <c r="H40" s="151"/>
      <c r="I40" s="151"/>
      <c r="J40" s="151"/>
      <c r="K40" s="151"/>
      <c r="L40" s="151"/>
      <c r="M40" s="151"/>
      <c r="N40" s="151"/>
    </row>
    <row r="41" spans="3:14" ht="15.75">
      <c r="C41" s="151"/>
      <c r="D41" s="151"/>
      <c r="E41" s="151"/>
      <c r="F41" s="151"/>
      <c r="G41" s="151"/>
      <c r="H41" s="151"/>
      <c r="I41" s="151"/>
      <c r="J41" s="151"/>
      <c r="K41" s="151"/>
      <c r="L41" s="151"/>
      <c r="M41" s="151"/>
      <c r="N41" s="151"/>
    </row>
    <row r="42" spans="3:14" ht="15.75">
      <c r="C42" s="151"/>
      <c r="D42" s="151"/>
      <c r="E42" s="151"/>
      <c r="F42" s="151"/>
      <c r="G42" s="151"/>
      <c r="H42" s="151"/>
      <c r="I42" s="151"/>
      <c r="J42" s="151"/>
      <c r="K42" s="151"/>
      <c r="L42" s="151"/>
      <c r="M42" s="151"/>
      <c r="N42" s="151"/>
    </row>
    <row r="43" spans="3:14" ht="15.75">
      <c r="C43" s="151"/>
      <c r="D43" s="151"/>
      <c r="E43" s="151"/>
      <c r="F43" s="151"/>
      <c r="G43" s="151"/>
      <c r="H43" s="151"/>
      <c r="I43" s="151"/>
      <c r="J43" s="151"/>
      <c r="K43" s="151"/>
      <c r="L43" s="151"/>
      <c r="M43" s="151"/>
      <c r="N43" s="151"/>
    </row>
    <row r="44" spans="3:14" ht="15.75">
      <c r="C44" s="151"/>
      <c r="D44" s="151"/>
      <c r="E44" s="151"/>
      <c r="F44" s="151"/>
      <c r="G44" s="151"/>
      <c r="H44" s="151"/>
      <c r="I44" s="151"/>
      <c r="J44" s="151"/>
      <c r="K44" s="151"/>
      <c r="L44" s="151"/>
      <c r="M44" s="151"/>
      <c r="N44" s="151"/>
    </row>
  </sheetData>
  <mergeCells count="18">
    <mergeCell ref="C3:N3"/>
    <mergeCell ref="C4:N4"/>
    <mergeCell ref="C6:G6"/>
    <mergeCell ref="E10:F10"/>
    <mergeCell ref="G10:H10"/>
    <mergeCell ref="I10:J10"/>
    <mergeCell ref="M10:N11"/>
    <mergeCell ref="C11:C12"/>
    <mergeCell ref="D11:D12"/>
    <mergeCell ref="E11:E12"/>
    <mergeCell ref="F11:F12"/>
    <mergeCell ref="G11:G12"/>
    <mergeCell ref="H11:H12"/>
    <mergeCell ref="I11:I12"/>
    <mergeCell ref="J11:J12"/>
    <mergeCell ref="K10:L10"/>
    <mergeCell ref="K11:K12"/>
    <mergeCell ref="L11:L12"/>
  </mergeCells>
  <printOptions horizontalCentered="1"/>
  <pageMargins left="0.70866141732283505" right="0.23622047244094499" top="0.94488188976377996" bottom="0.31496062992126" header="0.31496062992126" footer="0.31496062992126"/>
  <pageSetup paperSize="9" scale="66" firstPageNumber="26" orientation="landscape" useFirstPageNumber="1" horizontalDpi="180" verticalDpi="180" r:id="rId1"/>
  <headerFooter>
    <oddFooter>&amp;C&amp;10&amp;P</oddFooter>
  </headerFooter>
</worksheet>
</file>

<file path=xl/worksheets/sheet23.xml><?xml version="1.0" encoding="utf-8"?>
<worksheet xmlns="http://schemas.openxmlformats.org/spreadsheetml/2006/main" xmlns:r="http://schemas.openxmlformats.org/officeDocument/2006/relationships">
  <sheetPr codeName="Sheet34">
    <tabColor rgb="FFFF0000"/>
  </sheetPr>
  <dimension ref="B1:R27"/>
  <sheetViews>
    <sheetView workbookViewId="0">
      <selection activeCell="B19" sqref="B19"/>
    </sheetView>
  </sheetViews>
  <sheetFormatPr defaultRowHeight="15"/>
  <cols>
    <col min="1" max="1" width="4.28515625" customWidth="1"/>
    <col min="2" max="2" width="9.140625" style="100"/>
    <col min="3" max="3" width="19.28515625" style="100" customWidth="1"/>
    <col min="4" max="4" width="14" style="100" customWidth="1"/>
    <col min="5" max="5" width="15.85546875" style="100" customWidth="1"/>
    <col min="6" max="6" width="16.28515625" style="100" customWidth="1"/>
    <col min="7" max="7" width="14.5703125" style="100" customWidth="1"/>
    <col min="8" max="8" width="14" style="100" customWidth="1"/>
    <col min="9" max="9" width="16.28515625" style="100" customWidth="1"/>
    <col min="10" max="10" width="15.85546875" style="100" customWidth="1"/>
    <col min="11" max="11" width="14.42578125" style="100" customWidth="1"/>
    <col min="12" max="12" width="9.85546875" style="100" customWidth="1"/>
    <col min="13" max="13" width="10.42578125" style="100" customWidth="1"/>
    <col min="14" max="14" width="14.42578125" style="100" customWidth="1"/>
    <col min="15" max="15" width="16.5703125" style="100" customWidth="1"/>
    <col min="16" max="16" width="4.5703125" style="9" customWidth="1"/>
    <col min="17" max="18" width="9.140625" style="9"/>
  </cols>
  <sheetData>
    <row r="1" spans="2:15">
      <c r="O1" s="119" t="s">
        <v>418</v>
      </c>
    </row>
    <row r="2" spans="2:15" ht="22.5" customHeight="1">
      <c r="B2" s="931" t="s">
        <v>956</v>
      </c>
      <c r="C2" s="931"/>
      <c r="D2" s="931"/>
      <c r="E2" s="931"/>
      <c r="F2" s="931"/>
      <c r="G2" s="931"/>
      <c r="H2" s="931"/>
      <c r="I2" s="931"/>
      <c r="J2" s="931"/>
      <c r="K2" s="931"/>
      <c r="L2" s="931"/>
      <c r="M2" s="931"/>
      <c r="N2" s="931"/>
      <c r="O2" s="931"/>
    </row>
    <row r="3" spans="2:15" ht="10.5" customHeight="1"/>
    <row r="4" spans="2:15" ht="15.75">
      <c r="B4" s="887" t="s">
        <v>565</v>
      </c>
      <c r="C4" s="887"/>
      <c r="D4" s="887"/>
      <c r="E4" s="887"/>
      <c r="F4" s="887"/>
      <c r="O4" s="119"/>
    </row>
    <row r="5" spans="2:15" ht="15.75">
      <c r="B5" s="74" t="s">
        <v>16</v>
      </c>
      <c r="C5" s="74"/>
      <c r="D5" s="75"/>
      <c r="O5" s="119" t="s">
        <v>9</v>
      </c>
    </row>
    <row r="6" spans="2:15" ht="36" customHeight="1">
      <c r="B6" s="944" t="s">
        <v>362</v>
      </c>
      <c r="C6" s="944" t="s">
        <v>957</v>
      </c>
      <c r="D6" s="946"/>
      <c r="E6" s="947"/>
      <c r="F6" s="944" t="s">
        <v>363</v>
      </c>
      <c r="G6" s="946"/>
      <c r="H6" s="947"/>
      <c r="I6" s="944" t="s">
        <v>364</v>
      </c>
      <c r="J6" s="946"/>
      <c r="K6" s="947"/>
      <c r="L6" s="944" t="s">
        <v>958</v>
      </c>
      <c r="M6" s="946"/>
      <c r="N6" s="947"/>
      <c r="O6" s="915" t="s">
        <v>959</v>
      </c>
    </row>
    <row r="7" spans="2:15" ht="26.25" customHeight="1">
      <c r="B7" s="945"/>
      <c r="C7" s="948">
        <v>1</v>
      </c>
      <c r="D7" s="949"/>
      <c r="E7" s="950"/>
      <c r="F7" s="948">
        <v>2</v>
      </c>
      <c r="G7" s="949"/>
      <c r="H7" s="950"/>
      <c r="I7" s="948">
        <v>3</v>
      </c>
      <c r="J7" s="949"/>
      <c r="K7" s="950"/>
      <c r="L7" s="948" t="s">
        <v>846</v>
      </c>
      <c r="M7" s="949"/>
      <c r="N7" s="950"/>
      <c r="O7" s="916"/>
    </row>
    <row r="8" spans="2:15" ht="60">
      <c r="B8" s="945"/>
      <c r="C8" s="615" t="s">
        <v>365</v>
      </c>
      <c r="D8" s="615" t="s">
        <v>366</v>
      </c>
      <c r="E8" s="689" t="s">
        <v>15</v>
      </c>
      <c r="F8" s="615" t="s">
        <v>367</v>
      </c>
      <c r="G8" s="615" t="s">
        <v>368</v>
      </c>
      <c r="H8" s="615" t="s">
        <v>15</v>
      </c>
      <c r="I8" s="615" t="s">
        <v>369</v>
      </c>
      <c r="J8" s="615" t="s">
        <v>370</v>
      </c>
      <c r="K8" s="615" t="s">
        <v>15</v>
      </c>
      <c r="L8" s="615" t="s">
        <v>371</v>
      </c>
      <c r="M8" s="615" t="s">
        <v>372</v>
      </c>
      <c r="N8" s="615" t="s">
        <v>15</v>
      </c>
      <c r="O8" s="916">
        <v>5</v>
      </c>
    </row>
    <row r="9" spans="2:15">
      <c r="B9" s="690"/>
      <c r="C9" s="691" t="s">
        <v>125</v>
      </c>
      <c r="D9" s="691" t="s">
        <v>126</v>
      </c>
      <c r="E9" s="691" t="s">
        <v>140</v>
      </c>
      <c r="F9" s="691" t="s">
        <v>127</v>
      </c>
      <c r="G9" s="691" t="s">
        <v>128</v>
      </c>
      <c r="H9" s="691" t="s">
        <v>141</v>
      </c>
      <c r="I9" s="691" t="s">
        <v>142</v>
      </c>
      <c r="J9" s="691" t="s">
        <v>143</v>
      </c>
      <c r="K9" s="691" t="s">
        <v>144</v>
      </c>
      <c r="L9" s="691" t="s">
        <v>130</v>
      </c>
      <c r="M9" s="691" t="s">
        <v>131</v>
      </c>
      <c r="N9" s="691" t="s">
        <v>145</v>
      </c>
      <c r="O9" s="917"/>
    </row>
    <row r="10" spans="2:15">
      <c r="B10" s="128"/>
      <c r="C10" s="128"/>
      <c r="D10" s="128"/>
      <c r="E10" s="128"/>
      <c r="F10" s="128"/>
      <c r="G10" s="128"/>
      <c r="H10" s="128"/>
      <c r="I10" s="128"/>
      <c r="J10" s="128"/>
      <c r="K10" s="128"/>
      <c r="L10" s="128"/>
      <c r="M10" s="128"/>
      <c r="N10" s="128"/>
      <c r="O10" s="128"/>
    </row>
    <row r="11" spans="2:15">
      <c r="B11" s="692" t="s">
        <v>0</v>
      </c>
      <c r="C11" s="500"/>
      <c r="D11" s="500"/>
      <c r="E11" s="500">
        <v>0</v>
      </c>
      <c r="F11" s="500" t="s">
        <v>0</v>
      </c>
      <c r="G11" s="500" t="s">
        <v>0</v>
      </c>
      <c r="H11" s="500" t="s">
        <v>0</v>
      </c>
      <c r="I11" s="500" t="s">
        <v>0</v>
      </c>
      <c r="J11" s="500" t="s">
        <v>0</v>
      </c>
      <c r="K11" s="500" t="s">
        <v>0</v>
      </c>
      <c r="L11" s="500"/>
      <c r="M11" s="500"/>
      <c r="N11" s="500" t="s">
        <v>0</v>
      </c>
      <c r="O11" s="500" t="s">
        <v>0</v>
      </c>
    </row>
    <row r="12" spans="2:15">
      <c r="B12" s="128"/>
      <c r="C12" s="128"/>
      <c r="D12" s="128"/>
      <c r="E12" s="128"/>
      <c r="F12" s="128"/>
      <c r="G12" s="128"/>
      <c r="H12" s="128"/>
      <c r="I12" s="128"/>
      <c r="J12" s="128"/>
      <c r="K12" s="128"/>
      <c r="L12" s="128"/>
      <c r="M12" s="128"/>
      <c r="N12" s="128"/>
      <c r="O12" s="128"/>
    </row>
    <row r="13" spans="2:15">
      <c r="B13" s="128"/>
      <c r="C13" s="128"/>
      <c r="D13" s="128"/>
      <c r="E13" s="128"/>
      <c r="F13" s="128"/>
      <c r="G13" s="128"/>
      <c r="H13" s="128"/>
      <c r="I13" s="128"/>
      <c r="J13" s="128"/>
      <c r="K13" s="128"/>
      <c r="L13" s="128"/>
      <c r="M13" s="128"/>
      <c r="N13" s="128"/>
      <c r="O13" s="128"/>
    </row>
    <row r="14" spans="2:15" ht="20.25" customHeight="1">
      <c r="B14" s="128"/>
      <c r="C14" s="128"/>
      <c r="D14" s="128"/>
      <c r="E14" s="128"/>
      <c r="F14" s="128"/>
      <c r="G14" s="128"/>
      <c r="H14" s="128"/>
      <c r="I14" s="128"/>
      <c r="J14" s="128"/>
      <c r="K14" s="128"/>
      <c r="L14" s="128"/>
      <c r="M14" s="128" t="s">
        <v>0</v>
      </c>
      <c r="N14" s="128"/>
      <c r="O14" s="128"/>
    </row>
    <row r="15" spans="2:15">
      <c r="B15" s="311"/>
      <c r="C15" s="311"/>
      <c r="D15" s="311"/>
      <c r="E15" s="311"/>
      <c r="F15" s="311"/>
      <c r="G15" s="311"/>
      <c r="H15" s="311"/>
      <c r="I15" s="311"/>
      <c r="J15" s="311"/>
      <c r="K15" s="311"/>
      <c r="L15" s="311"/>
      <c r="M15" s="311" t="s">
        <v>0</v>
      </c>
      <c r="N15" s="311"/>
      <c r="O15" s="311"/>
    </row>
    <row r="16" spans="2:15" ht="17.25" customHeight="1">
      <c r="B16" s="100" t="s">
        <v>845</v>
      </c>
    </row>
    <row r="17" spans="2:15" ht="17.25" customHeight="1"/>
    <row r="18" spans="2:15" ht="15.75" customHeight="1">
      <c r="B18" s="951" t="s">
        <v>810</v>
      </c>
      <c r="C18" s="951"/>
      <c r="D18" s="951"/>
      <c r="E18" s="951"/>
      <c r="F18" s="951"/>
      <c r="G18" s="951"/>
      <c r="H18" s="951"/>
      <c r="I18" s="951"/>
      <c r="J18" s="951"/>
      <c r="K18" s="951"/>
      <c r="L18" s="472"/>
      <c r="M18" s="472"/>
    </row>
    <row r="19" spans="2:15" ht="15.75" customHeight="1">
      <c r="B19" s="74" t="s">
        <v>960</v>
      </c>
      <c r="F19" s="693"/>
      <c r="I19" s="694" t="s">
        <v>0</v>
      </c>
      <c r="M19" s="952" t="s">
        <v>453</v>
      </c>
      <c r="N19" s="952"/>
      <c r="O19" s="952"/>
    </row>
    <row r="20" spans="2:15" ht="15.75" customHeight="1">
      <c r="B20" s="693" t="s">
        <v>602</v>
      </c>
      <c r="F20" s="693"/>
      <c r="I20" s="694" t="s">
        <v>0</v>
      </c>
      <c r="M20" s="953" t="s">
        <v>453</v>
      </c>
      <c r="N20" s="953"/>
      <c r="O20" s="952"/>
    </row>
    <row r="21" spans="2:15" ht="15.75" thickBot="1">
      <c r="B21" s="954"/>
      <c r="C21" s="954"/>
      <c r="D21" s="693"/>
      <c r="E21" s="955"/>
      <c r="F21" s="955"/>
      <c r="I21" s="694" t="s">
        <v>0</v>
      </c>
      <c r="M21" s="695"/>
      <c r="N21" s="695"/>
    </row>
    <row r="22" spans="2:15" ht="15.75" customHeight="1" thickTop="1">
      <c r="B22" s="693"/>
      <c r="C22" s="693"/>
      <c r="D22" s="693"/>
      <c r="E22" s="68"/>
      <c r="F22" s="693"/>
      <c r="I22" s="694"/>
    </row>
    <row r="23" spans="2:15" ht="15.75">
      <c r="B23" s="696" t="s">
        <v>373</v>
      </c>
      <c r="C23" s="69"/>
      <c r="D23" s="69"/>
      <c r="E23" s="69"/>
      <c r="F23" s="69"/>
      <c r="G23" s="69"/>
      <c r="I23" s="694"/>
    </row>
    <row r="24" spans="2:15" ht="15.75">
      <c r="B24" s="693" t="s">
        <v>110</v>
      </c>
      <c r="C24" s="69"/>
      <c r="D24" s="69"/>
      <c r="E24" s="68"/>
      <c r="F24" s="693"/>
      <c r="G24" s="693"/>
      <c r="I24" s="694"/>
    </row>
    <row r="25" spans="2:15" ht="15.75">
      <c r="B25" s="693"/>
      <c r="C25" s="693"/>
      <c r="D25" s="693"/>
      <c r="E25" s="693"/>
      <c r="K25" s="9" t="s">
        <v>391</v>
      </c>
      <c r="L25" s="69"/>
    </row>
    <row r="26" spans="2:15" ht="15.75">
      <c r="B26" s="693"/>
      <c r="C26" s="693"/>
      <c r="D26" s="693"/>
      <c r="E26" s="693"/>
      <c r="K26" s="36" t="s">
        <v>936</v>
      </c>
      <c r="L26" s="693"/>
    </row>
    <row r="27" spans="2:15" ht="15.75">
      <c r="B27" s="693"/>
      <c r="C27" s="693"/>
      <c r="D27" s="693"/>
      <c r="E27" s="693"/>
      <c r="K27" s="36" t="s">
        <v>14</v>
      </c>
      <c r="L27" s="693"/>
    </row>
  </sheetData>
  <mergeCells count="18">
    <mergeCell ref="B18:K18"/>
    <mergeCell ref="M19:O19"/>
    <mergeCell ref="M20:O20"/>
    <mergeCell ref="B21:C21"/>
    <mergeCell ref="E21:F21"/>
    <mergeCell ref="B2:O2"/>
    <mergeCell ref="B6:B8"/>
    <mergeCell ref="C6:E6"/>
    <mergeCell ref="F6:H6"/>
    <mergeCell ref="I6:K6"/>
    <mergeCell ref="L6:N6"/>
    <mergeCell ref="O6:O7"/>
    <mergeCell ref="C7:E7"/>
    <mergeCell ref="F7:H7"/>
    <mergeCell ref="I7:K7"/>
    <mergeCell ref="L7:N7"/>
    <mergeCell ref="O8:O9"/>
    <mergeCell ref="B4:F4"/>
  </mergeCells>
  <printOptions horizontalCentered="1"/>
  <pageMargins left="0.70866141732283505" right="7.8740157480315001E-2" top="0.94488188976377996" bottom="0.31496062992126" header="0.31496062992126" footer="0.31496062992126"/>
  <pageSetup paperSize="9" scale="66" firstPageNumber="27" orientation="landscape" useFirstPageNumber="1" r:id="rId1"/>
  <headerFooter>
    <oddFooter>&amp;C&amp;P</oddFooter>
  </headerFooter>
  <colBreaks count="1" manualBreakCount="1">
    <brk id="15" max="29" man="1"/>
  </colBreaks>
</worksheet>
</file>

<file path=xl/worksheets/sheet24.xml><?xml version="1.0" encoding="utf-8"?>
<worksheet xmlns="http://schemas.openxmlformats.org/spreadsheetml/2006/main" xmlns:r="http://schemas.openxmlformats.org/officeDocument/2006/relationships">
  <sheetPr codeName="Sheet35">
    <tabColor rgb="FFFF0000"/>
  </sheetPr>
  <dimension ref="B1:M24"/>
  <sheetViews>
    <sheetView topLeftCell="A10" workbookViewId="0">
      <selection activeCell="H5" sqref="H5"/>
    </sheetView>
  </sheetViews>
  <sheetFormatPr defaultRowHeight="15"/>
  <cols>
    <col min="1" max="1" width="10.28515625" customWidth="1"/>
    <col min="2" max="2" width="49.140625" style="100" customWidth="1"/>
    <col min="3" max="3" width="15.42578125" style="100" customWidth="1"/>
    <col min="4" max="4" width="18.5703125" style="100" customWidth="1"/>
    <col min="5" max="5" width="20.7109375" style="100" customWidth="1"/>
    <col min="6" max="6" width="18" style="100" customWidth="1"/>
    <col min="7" max="7" width="19.42578125" style="100" customWidth="1"/>
    <col min="8" max="8" width="21.7109375" style="100" customWidth="1"/>
    <col min="9" max="9" width="4.7109375" style="9" customWidth="1"/>
    <col min="10" max="13" width="9.140625" style="9"/>
  </cols>
  <sheetData>
    <row r="1" spans="2:8">
      <c r="H1" s="119" t="s">
        <v>419</v>
      </c>
    </row>
    <row r="2" spans="2:8" ht="25.5" customHeight="1">
      <c r="B2" s="931" t="s">
        <v>951</v>
      </c>
      <c r="C2" s="931"/>
      <c r="D2" s="931"/>
      <c r="E2" s="931"/>
      <c r="F2" s="931"/>
      <c r="G2" s="931"/>
      <c r="H2" s="931"/>
    </row>
    <row r="3" spans="2:8" ht="15.75">
      <c r="B3" s="74" t="s">
        <v>16</v>
      </c>
      <c r="C3" s="68"/>
      <c r="D3" s="887" t="s">
        <v>565</v>
      </c>
      <c r="E3" s="887"/>
      <c r="F3" s="887"/>
      <c r="G3" s="887"/>
      <c r="H3" s="887"/>
    </row>
    <row r="4" spans="2:8" ht="15.75">
      <c r="B4" s="74"/>
      <c r="C4" s="68"/>
      <c r="D4" s="74"/>
      <c r="E4" s="69"/>
      <c r="F4" s="69"/>
      <c r="H4" s="123" t="s">
        <v>9</v>
      </c>
    </row>
    <row r="5" spans="2:8" ht="79.5" customHeight="1">
      <c r="B5" s="697" t="s">
        <v>388</v>
      </c>
      <c r="C5" s="697" t="s">
        <v>374</v>
      </c>
      <c r="D5" s="697" t="s">
        <v>961</v>
      </c>
      <c r="E5" s="697" t="s">
        <v>108</v>
      </c>
      <c r="F5" s="697" t="s">
        <v>107</v>
      </c>
      <c r="G5" s="697" t="s">
        <v>962</v>
      </c>
      <c r="H5" s="697" t="s">
        <v>959</v>
      </c>
    </row>
    <row r="6" spans="2:8">
      <c r="B6" s="698" t="s">
        <v>0</v>
      </c>
      <c r="C6" s="699" t="s">
        <v>0</v>
      </c>
      <c r="D6" s="700"/>
      <c r="E6" s="700"/>
      <c r="F6" s="700"/>
      <c r="G6" s="700"/>
      <c r="H6" s="700"/>
    </row>
    <row r="7" spans="2:8">
      <c r="B7" s="142" t="s">
        <v>618</v>
      </c>
      <c r="D7" s="391" t="s">
        <v>0</v>
      </c>
      <c r="E7" s="391" t="s">
        <v>0</v>
      </c>
      <c r="F7" s="391" t="s">
        <v>0</v>
      </c>
      <c r="G7" s="391" t="s">
        <v>0</v>
      </c>
      <c r="H7" s="391" t="s">
        <v>0</v>
      </c>
    </row>
    <row r="8" spans="2:8">
      <c r="B8" s="143"/>
      <c r="D8" s="391"/>
      <c r="E8" s="391"/>
      <c r="F8" s="391"/>
      <c r="G8" s="391"/>
      <c r="H8" s="391"/>
    </row>
    <row r="9" spans="2:8">
      <c r="B9" s="142" t="s">
        <v>625</v>
      </c>
      <c r="D9" s="391"/>
      <c r="E9" s="391"/>
      <c r="F9" s="391"/>
      <c r="G9" s="391"/>
      <c r="H9" s="391"/>
    </row>
    <row r="10" spans="2:8">
      <c r="B10" s="143" t="s">
        <v>619</v>
      </c>
      <c r="D10" s="391"/>
      <c r="E10" s="391"/>
      <c r="F10" s="391"/>
      <c r="G10" s="391"/>
      <c r="H10" s="391"/>
    </row>
    <row r="11" spans="2:8" ht="18" customHeight="1">
      <c r="B11" s="143" t="s">
        <v>620</v>
      </c>
      <c r="D11" s="391"/>
      <c r="E11" s="391"/>
      <c r="F11" s="391"/>
      <c r="G11" s="391"/>
      <c r="H11" s="391"/>
    </row>
    <row r="12" spans="2:8">
      <c r="B12" s="143" t="s">
        <v>622</v>
      </c>
      <c r="D12" s="391"/>
      <c r="E12" s="391"/>
      <c r="F12" s="391"/>
      <c r="G12" s="391"/>
      <c r="H12" s="391"/>
    </row>
    <row r="13" spans="2:8">
      <c r="B13" s="143" t="s">
        <v>621</v>
      </c>
      <c r="D13" s="391"/>
      <c r="E13" s="391"/>
      <c r="F13" s="391"/>
      <c r="G13" s="391"/>
      <c r="H13" s="391"/>
    </row>
    <row r="14" spans="2:8" ht="15.75" thickBot="1">
      <c r="B14" s="142" t="s">
        <v>623</v>
      </c>
      <c r="C14" s="143" t="s">
        <v>0</v>
      </c>
      <c r="D14" s="701"/>
      <c r="E14" s="701"/>
      <c r="F14" s="701"/>
      <c r="G14" s="701"/>
      <c r="H14" s="128"/>
    </row>
    <row r="15" spans="2:8" ht="15.75" thickTop="1">
      <c r="B15" s="129"/>
      <c r="C15" s="129"/>
      <c r="D15" s="702"/>
      <c r="E15" s="702"/>
      <c r="F15" s="702"/>
      <c r="G15" s="702"/>
      <c r="H15" s="311"/>
    </row>
    <row r="17" spans="2:8">
      <c r="B17" s="703" t="s">
        <v>658</v>
      </c>
    </row>
    <row r="18" spans="2:8">
      <c r="B18" s="703" t="s">
        <v>624</v>
      </c>
    </row>
    <row r="21" spans="2:8">
      <c r="F21" s="9" t="s">
        <v>390</v>
      </c>
      <c r="G21" s="9"/>
      <c r="H21" s="9"/>
    </row>
    <row r="22" spans="2:8" ht="15.75">
      <c r="F22" s="36" t="s">
        <v>936</v>
      </c>
      <c r="G22" s="43"/>
      <c r="H22" s="43"/>
    </row>
    <row r="23" spans="2:8" ht="15.75">
      <c r="F23" s="36" t="s">
        <v>14</v>
      </c>
    </row>
    <row r="24" spans="2:8" ht="15.75">
      <c r="G24" s="36"/>
      <c r="H24" s="36"/>
    </row>
  </sheetData>
  <mergeCells count="2">
    <mergeCell ref="B2:H2"/>
    <mergeCell ref="D3:H3"/>
  </mergeCells>
  <printOptions horizontalCentered="1"/>
  <pageMargins left="0.70866141732283505" right="0.118110236220472" top="0.94488188976377996" bottom="0.31496062992126" header="0.31496062992126" footer="0.31496062992126"/>
  <pageSetup paperSize="9" scale="77" firstPageNumber="28" orientation="landscape" useFirstPageNumber="1" r:id="rId1"/>
  <headerFooter>
    <oddFooter>&amp;C&amp;P</oddFooter>
  </headerFooter>
</worksheet>
</file>

<file path=xl/worksheets/sheet25.xml><?xml version="1.0" encoding="utf-8"?>
<worksheet xmlns="http://schemas.openxmlformats.org/spreadsheetml/2006/main" xmlns:r="http://schemas.openxmlformats.org/officeDocument/2006/relationships">
  <sheetPr codeName="Sheet36">
    <tabColor rgb="FFFF0000"/>
  </sheetPr>
  <dimension ref="B1:Q28"/>
  <sheetViews>
    <sheetView topLeftCell="E1" workbookViewId="0">
      <selection activeCell="K6" sqref="K6:K13"/>
    </sheetView>
  </sheetViews>
  <sheetFormatPr defaultRowHeight="15"/>
  <cols>
    <col min="1" max="1" width="8.42578125" customWidth="1"/>
    <col min="2" max="2" width="28.140625" customWidth="1"/>
    <col min="3" max="3" width="13.85546875" style="9" customWidth="1"/>
    <col min="4" max="4" width="16.42578125" style="9" customWidth="1"/>
    <col min="5" max="5" width="15" style="9" customWidth="1"/>
    <col min="6" max="6" width="25" style="9" customWidth="1"/>
    <col min="7" max="7" width="19" style="9" customWidth="1"/>
    <col min="8" max="8" width="21.42578125" style="9" customWidth="1"/>
    <col min="9" max="9" width="17.5703125" style="9" customWidth="1"/>
    <col min="10" max="10" width="17" style="9" customWidth="1"/>
    <col min="11" max="11" width="13.85546875" style="9" customWidth="1"/>
    <col min="12" max="12" width="3.85546875" style="9" customWidth="1"/>
    <col min="13" max="17" width="9.140625" style="9"/>
  </cols>
  <sheetData>
    <row r="1" spans="2:11">
      <c r="B1" s="100"/>
      <c r="C1" s="100"/>
      <c r="D1" s="100"/>
      <c r="E1" s="100"/>
      <c r="F1" s="100"/>
      <c r="G1" s="100"/>
      <c r="H1" s="100"/>
      <c r="I1" s="100"/>
      <c r="J1" s="100"/>
      <c r="K1" s="119" t="s">
        <v>420</v>
      </c>
    </row>
    <row r="2" spans="2:11" ht="19.5" customHeight="1">
      <c r="B2" s="931" t="s">
        <v>963</v>
      </c>
      <c r="C2" s="931"/>
      <c r="D2" s="931"/>
      <c r="E2" s="931"/>
      <c r="F2" s="931"/>
      <c r="G2" s="931"/>
      <c r="H2" s="931"/>
      <c r="I2" s="931"/>
      <c r="J2" s="931"/>
      <c r="K2" s="931"/>
    </row>
    <row r="3" spans="2:11" ht="19.5" customHeight="1">
      <c r="B3" s="387"/>
      <c r="C3" s="387"/>
      <c r="D3" s="387"/>
      <c r="E3" s="387"/>
      <c r="F3" s="387"/>
      <c r="G3" s="387"/>
      <c r="H3" s="387"/>
      <c r="I3" s="387"/>
      <c r="J3" s="387"/>
      <c r="K3" s="387"/>
    </row>
    <row r="4" spans="2:11" ht="19.5" customHeight="1">
      <c r="B4" s="74" t="s">
        <v>16</v>
      </c>
      <c r="C4" s="68"/>
      <c r="D4" s="100"/>
      <c r="E4" s="100"/>
      <c r="F4" s="887" t="s">
        <v>565</v>
      </c>
      <c r="G4" s="887"/>
      <c r="H4" s="887"/>
      <c r="I4" s="887"/>
      <c r="J4" s="887"/>
      <c r="K4" s="387"/>
    </row>
    <row r="5" spans="2:11" ht="19.5" customHeight="1">
      <c r="B5" s="74"/>
      <c r="C5" s="68"/>
      <c r="D5" s="100"/>
      <c r="E5" s="100"/>
      <c r="F5" s="392"/>
      <c r="G5" s="392"/>
      <c r="H5" s="392"/>
      <c r="I5" s="392"/>
      <c r="J5" s="392"/>
      <c r="K5" s="387"/>
    </row>
    <row r="6" spans="2:11" ht="44.25" customHeight="1">
      <c r="B6" s="944" t="s">
        <v>375</v>
      </c>
      <c r="C6" s="947"/>
      <c r="D6" s="915" t="s">
        <v>376</v>
      </c>
      <c r="E6" s="915" t="s">
        <v>961</v>
      </c>
      <c r="F6" s="912" t="s">
        <v>626</v>
      </c>
      <c r="G6" s="914"/>
      <c r="H6" s="912" t="s">
        <v>627</v>
      </c>
      <c r="I6" s="914"/>
      <c r="J6" s="33" t="s">
        <v>628</v>
      </c>
      <c r="K6" s="915" t="s">
        <v>959</v>
      </c>
    </row>
    <row r="7" spans="2:11" ht="18.75" customHeight="1">
      <c r="B7" s="945"/>
      <c r="C7" s="963"/>
      <c r="D7" s="916"/>
      <c r="E7" s="916"/>
      <c r="F7" s="704" t="s">
        <v>803</v>
      </c>
      <c r="G7" s="705">
        <v>0</v>
      </c>
      <c r="H7" s="705">
        <v>0</v>
      </c>
      <c r="I7" s="706"/>
      <c r="J7" s="705">
        <v>0</v>
      </c>
      <c r="K7" s="916"/>
    </row>
    <row r="8" spans="2:11" ht="15" customHeight="1">
      <c r="B8" s="945"/>
      <c r="C8" s="963"/>
      <c r="D8" s="916"/>
      <c r="E8" s="916"/>
      <c r="F8" s="704" t="s">
        <v>804</v>
      </c>
      <c r="G8" s="705">
        <v>0</v>
      </c>
      <c r="H8" s="705">
        <v>0</v>
      </c>
      <c r="I8" s="706"/>
      <c r="J8" s="705">
        <v>0</v>
      </c>
      <c r="K8" s="916"/>
    </row>
    <row r="9" spans="2:11" ht="15" customHeight="1">
      <c r="B9" s="945"/>
      <c r="C9" s="963"/>
      <c r="D9" s="916"/>
      <c r="E9" s="916"/>
      <c r="F9" s="704" t="s">
        <v>805</v>
      </c>
      <c r="G9" s="705">
        <v>0</v>
      </c>
      <c r="H9" s="705">
        <v>0</v>
      </c>
      <c r="I9" s="706"/>
      <c r="J9" s="705">
        <v>0</v>
      </c>
      <c r="K9" s="916"/>
    </row>
    <row r="10" spans="2:11" ht="15.75" customHeight="1">
      <c r="B10" s="945"/>
      <c r="C10" s="963"/>
      <c r="D10" s="916"/>
      <c r="E10" s="916"/>
      <c r="F10" s="704" t="s">
        <v>805</v>
      </c>
      <c r="G10" s="705">
        <v>0</v>
      </c>
      <c r="H10" s="705">
        <v>0</v>
      </c>
      <c r="I10" s="706"/>
      <c r="J10" s="705">
        <v>0</v>
      </c>
      <c r="K10" s="916"/>
    </row>
    <row r="11" spans="2:11" ht="18" customHeight="1">
      <c r="B11" s="945"/>
      <c r="C11" s="963"/>
      <c r="D11" s="916"/>
      <c r="E11" s="916"/>
      <c r="F11" s="912" t="s">
        <v>107</v>
      </c>
      <c r="G11" s="914"/>
      <c r="H11" s="912" t="s">
        <v>108</v>
      </c>
      <c r="I11" s="914"/>
      <c r="J11" s="33" t="s">
        <v>377</v>
      </c>
      <c r="K11" s="916"/>
    </row>
    <row r="12" spans="2:11">
      <c r="B12" s="945"/>
      <c r="C12" s="963"/>
      <c r="D12" s="916"/>
      <c r="E12" s="707" t="s">
        <v>2</v>
      </c>
      <c r="F12" s="960" t="s">
        <v>3</v>
      </c>
      <c r="G12" s="961"/>
      <c r="H12" s="962" t="s">
        <v>4</v>
      </c>
      <c r="I12" s="960"/>
      <c r="J12" s="689" t="s">
        <v>113</v>
      </c>
      <c r="K12" s="916"/>
    </row>
    <row r="13" spans="2:11">
      <c r="B13" s="948"/>
      <c r="C13" s="950"/>
      <c r="D13" s="917"/>
      <c r="E13" s="708"/>
      <c r="F13" s="709" t="s">
        <v>603</v>
      </c>
      <c r="G13" s="615" t="s">
        <v>604</v>
      </c>
      <c r="H13" s="709" t="s">
        <v>603</v>
      </c>
      <c r="I13" s="615" t="s">
        <v>604</v>
      </c>
      <c r="J13" s="710"/>
      <c r="K13" s="917"/>
    </row>
    <row r="14" spans="2:11" ht="15.95" customHeight="1">
      <c r="B14" s="711"/>
      <c r="C14" s="712"/>
      <c r="D14" s="712"/>
      <c r="E14" s="128"/>
      <c r="F14" s="700"/>
      <c r="G14" s="700"/>
      <c r="H14" s="700"/>
      <c r="I14" s="700"/>
      <c r="J14" s="128"/>
      <c r="K14" s="700"/>
    </row>
    <row r="15" spans="2:11" ht="15.95" customHeight="1">
      <c r="B15" s="956" t="s">
        <v>605</v>
      </c>
      <c r="C15" s="957"/>
      <c r="D15" s="713" t="s">
        <v>0</v>
      </c>
      <c r="E15" s="500" t="s">
        <v>0</v>
      </c>
      <c r="F15" s="500" t="s">
        <v>0</v>
      </c>
      <c r="G15" s="500" t="s">
        <v>0</v>
      </c>
      <c r="H15" s="500" t="s">
        <v>0</v>
      </c>
      <c r="I15" s="500" t="s">
        <v>0</v>
      </c>
      <c r="J15" s="500" t="s">
        <v>0</v>
      </c>
      <c r="K15" s="500" t="s">
        <v>0</v>
      </c>
    </row>
    <row r="16" spans="2:11" ht="15.95" customHeight="1">
      <c r="B16" s="956" t="s">
        <v>605</v>
      </c>
      <c r="C16" s="957"/>
      <c r="D16" s="713"/>
      <c r="E16" s="500"/>
      <c r="F16" s="500" t="s">
        <v>0</v>
      </c>
      <c r="G16" s="500"/>
      <c r="H16" s="500" t="s">
        <v>0</v>
      </c>
      <c r="I16" s="500"/>
      <c r="J16" s="500" t="s">
        <v>0</v>
      </c>
      <c r="K16" s="500" t="s">
        <v>0</v>
      </c>
    </row>
    <row r="17" spans="2:11" ht="15.95" customHeight="1">
      <c r="B17" s="956"/>
      <c r="C17" s="957"/>
      <c r="D17" s="713"/>
      <c r="E17" s="500"/>
      <c r="F17" s="500"/>
      <c r="G17" s="500"/>
      <c r="H17" s="500"/>
      <c r="I17" s="500"/>
      <c r="J17" s="500"/>
      <c r="K17" s="500"/>
    </row>
    <row r="18" spans="2:11" ht="15.95" customHeight="1">
      <c r="B18" s="956"/>
      <c r="C18" s="957"/>
      <c r="D18" s="713"/>
      <c r="E18" s="500"/>
      <c r="F18" s="500"/>
      <c r="G18" s="500"/>
      <c r="H18" s="500"/>
      <c r="I18" s="500"/>
      <c r="J18" s="500"/>
      <c r="K18" s="500"/>
    </row>
    <row r="19" spans="2:11" ht="15.95" customHeight="1">
      <c r="B19" s="956" t="s">
        <v>606</v>
      </c>
      <c r="C19" s="957"/>
      <c r="D19" s="713" t="s">
        <v>0</v>
      </c>
      <c r="E19" s="500">
        <v>0</v>
      </c>
      <c r="F19" s="500">
        <v>0</v>
      </c>
      <c r="G19" s="500"/>
      <c r="H19" s="500">
        <v>0</v>
      </c>
      <c r="I19" s="500"/>
      <c r="J19" s="500">
        <v>0</v>
      </c>
      <c r="K19" s="500">
        <v>0</v>
      </c>
    </row>
    <row r="20" spans="2:11" ht="15.95" customHeight="1">
      <c r="B20" s="956" t="s">
        <v>606</v>
      </c>
      <c r="C20" s="957"/>
      <c r="D20" s="713" t="s">
        <v>0</v>
      </c>
      <c r="E20" s="500">
        <v>0</v>
      </c>
      <c r="F20" s="500">
        <v>0</v>
      </c>
      <c r="G20" s="500"/>
      <c r="H20" s="500">
        <v>0</v>
      </c>
      <c r="I20" s="500"/>
      <c r="J20" s="500">
        <v>0</v>
      </c>
      <c r="K20" s="500">
        <v>0</v>
      </c>
    </row>
    <row r="21" spans="2:11" ht="15.95" customHeight="1">
      <c r="B21" s="714"/>
      <c r="C21" s="715"/>
      <c r="D21" s="713"/>
      <c r="E21" s="500"/>
      <c r="F21" s="500" t="s">
        <v>0</v>
      </c>
      <c r="G21" s="500"/>
      <c r="H21" s="500" t="s">
        <v>0</v>
      </c>
      <c r="I21" s="500"/>
      <c r="J21" s="500" t="s">
        <v>0</v>
      </c>
      <c r="K21" s="500"/>
    </row>
    <row r="22" spans="2:11" ht="15.95" customHeight="1">
      <c r="B22" s="714"/>
      <c r="C22" s="715"/>
      <c r="D22" s="713"/>
      <c r="E22" s="500"/>
      <c r="F22" s="500"/>
      <c r="G22" s="500"/>
      <c r="H22" s="500"/>
      <c r="I22" s="500"/>
      <c r="J22" s="500"/>
      <c r="K22" s="500"/>
    </row>
    <row r="23" spans="2:11" ht="15.95" customHeight="1">
      <c r="B23" s="958"/>
      <c r="C23" s="959"/>
      <c r="D23" s="484"/>
      <c r="E23" s="311"/>
      <c r="F23" s="311"/>
      <c r="G23" s="311"/>
      <c r="H23" s="311"/>
      <c r="I23" s="311"/>
      <c r="J23" s="311"/>
      <c r="K23" s="311"/>
    </row>
    <row r="24" spans="2:11">
      <c r="B24" s="100"/>
      <c r="C24" s="100"/>
      <c r="D24" s="100"/>
      <c r="E24" s="100"/>
      <c r="F24" s="100"/>
      <c r="G24" s="100"/>
      <c r="H24" s="100"/>
      <c r="I24" s="100"/>
      <c r="J24" s="100"/>
      <c r="K24" s="100"/>
    </row>
    <row r="25" spans="2:11">
      <c r="B25" s="100"/>
      <c r="C25" s="100"/>
      <c r="D25" s="100"/>
      <c r="E25" s="100"/>
      <c r="F25" s="100"/>
      <c r="G25" s="100"/>
      <c r="H25" s="100"/>
      <c r="I25" s="100"/>
      <c r="J25" s="100"/>
      <c r="K25" s="100"/>
    </row>
    <row r="26" spans="2:11" ht="15.75">
      <c r="B26" s="100"/>
      <c r="C26" s="100"/>
      <c r="D26" s="100"/>
      <c r="E26" s="100"/>
      <c r="F26" s="100"/>
      <c r="G26" s="100"/>
      <c r="H26" s="100"/>
      <c r="I26" s="9" t="s">
        <v>391</v>
      </c>
      <c r="J26" s="153"/>
      <c r="K26" s="153"/>
    </row>
    <row r="27" spans="2:11" ht="15.75">
      <c r="B27" s="100"/>
      <c r="C27" s="100"/>
      <c r="D27" s="100"/>
      <c r="E27" s="100"/>
      <c r="F27" s="100"/>
      <c r="G27" s="100"/>
      <c r="H27" s="100"/>
      <c r="I27" s="36" t="s">
        <v>936</v>
      </c>
      <c r="J27" s="716"/>
      <c r="K27" s="69"/>
    </row>
    <row r="28" spans="2:11" ht="15.75">
      <c r="I28" s="36" t="s">
        <v>14</v>
      </c>
    </row>
  </sheetData>
  <mergeCells count="19">
    <mergeCell ref="F12:G12"/>
    <mergeCell ref="H12:I12"/>
    <mergeCell ref="B2:K2"/>
    <mergeCell ref="B6:C13"/>
    <mergeCell ref="D6:D13"/>
    <mergeCell ref="E6:E11"/>
    <mergeCell ref="F6:G6"/>
    <mergeCell ref="H6:I6"/>
    <mergeCell ref="K6:K13"/>
    <mergeCell ref="F11:G11"/>
    <mergeCell ref="H11:I11"/>
    <mergeCell ref="F4:J4"/>
    <mergeCell ref="B19:C19"/>
    <mergeCell ref="B20:C20"/>
    <mergeCell ref="B23:C23"/>
    <mergeCell ref="B15:C15"/>
    <mergeCell ref="B16:C16"/>
    <mergeCell ref="B17:C17"/>
    <mergeCell ref="B18:C18"/>
  </mergeCells>
  <printOptions horizontalCentered="1"/>
  <pageMargins left="0.70866141732283505" right="0.118110236220472" top="0.94488188976377996" bottom="0.31496062992126" header="0.196850393700787" footer="0.31496062992126"/>
  <pageSetup paperSize="9" scale="68" firstPageNumber="29" orientation="landscape" useFirstPageNumber="1" r:id="rId1"/>
  <headerFooter>
    <oddFooter>&amp;C&amp;P</oddFooter>
  </headerFooter>
</worksheet>
</file>

<file path=xl/worksheets/sheet26.xml><?xml version="1.0" encoding="utf-8"?>
<worksheet xmlns="http://schemas.openxmlformats.org/spreadsheetml/2006/main" xmlns:r="http://schemas.openxmlformats.org/officeDocument/2006/relationships">
  <sheetPr>
    <tabColor rgb="FFFF0000"/>
  </sheetPr>
  <dimension ref="B1:Z95"/>
  <sheetViews>
    <sheetView topLeftCell="A76" workbookViewId="0">
      <selection activeCell="F3" sqref="F3"/>
    </sheetView>
  </sheetViews>
  <sheetFormatPr defaultRowHeight="15"/>
  <cols>
    <col min="1" max="1" width="4.28515625" customWidth="1"/>
    <col min="2" max="2" width="4.5703125" style="100" customWidth="1"/>
    <col min="3" max="3" width="2.85546875" style="100" customWidth="1"/>
    <col min="4" max="5" width="3.85546875" style="100" customWidth="1"/>
    <col min="6" max="6" width="46.28515625" style="100" customWidth="1"/>
    <col min="7" max="7" width="9" style="718" customWidth="1"/>
    <col min="8" max="8" width="20.28515625" style="100" customWidth="1"/>
    <col min="9" max="9" width="18.7109375" style="100" customWidth="1"/>
    <col min="10" max="10" width="23.28515625" style="100" customWidth="1"/>
    <col min="11" max="11" width="24.42578125" style="100" customWidth="1"/>
    <col min="12" max="15" width="20.42578125" style="100" customWidth="1"/>
    <col min="16" max="16" width="28.140625" style="100" customWidth="1"/>
    <col min="17" max="17" width="5.140625" style="9" customWidth="1"/>
    <col min="18" max="25" width="9.140625" style="9"/>
    <col min="250" max="250" width="3.7109375" customWidth="1"/>
    <col min="251" max="251" width="8" customWidth="1"/>
    <col min="252" max="252" width="25.28515625" customWidth="1"/>
    <col min="253" max="253" width="4.7109375" customWidth="1"/>
    <col min="254" max="254" width="5.7109375" customWidth="1"/>
    <col min="255" max="255" width="6.28515625" bestFit="1" customWidth="1"/>
    <col min="256" max="256" width="7.28515625" bestFit="1" customWidth="1"/>
    <col min="257" max="257" width="9.42578125" customWidth="1"/>
    <col min="258" max="258" width="12.28515625" customWidth="1"/>
    <col min="259" max="259" width="13.7109375" customWidth="1"/>
    <col min="260" max="260" width="13" customWidth="1"/>
    <col min="261" max="261" width="11.5703125" customWidth="1"/>
    <col min="262" max="262" width="8.140625" customWidth="1"/>
    <col min="263" max="263" width="11.85546875" customWidth="1"/>
    <col min="264" max="264" width="13.5703125" customWidth="1"/>
    <col min="265" max="265" width="9.85546875" customWidth="1"/>
    <col min="266" max="266" width="9.140625" customWidth="1"/>
    <col min="267" max="267" width="11.140625" customWidth="1"/>
    <col min="268" max="268" width="10.7109375" customWidth="1"/>
    <col min="269" max="269" width="10.28515625" customWidth="1"/>
    <col min="270" max="270" width="8.85546875" customWidth="1"/>
    <col min="271" max="271" width="12.7109375" customWidth="1"/>
    <col min="272" max="272" width="14.28515625" customWidth="1"/>
    <col min="506" max="506" width="3.7109375" customWidth="1"/>
    <col min="507" max="507" width="8" customWidth="1"/>
    <col min="508" max="508" width="25.28515625" customWidth="1"/>
    <col min="509" max="509" width="4.7109375" customWidth="1"/>
    <col min="510" max="510" width="5.7109375" customWidth="1"/>
    <col min="511" max="511" width="6.28515625" bestFit="1" customWidth="1"/>
    <col min="512" max="512" width="7.28515625" bestFit="1" customWidth="1"/>
    <col min="513" max="513" width="9.42578125" customWidth="1"/>
    <col min="514" max="514" width="12.28515625" customWidth="1"/>
    <col min="515" max="515" width="13.7109375" customWidth="1"/>
    <col min="516" max="516" width="13" customWidth="1"/>
    <col min="517" max="517" width="11.5703125" customWidth="1"/>
    <col min="518" max="518" width="8.140625" customWidth="1"/>
    <col min="519" max="519" width="11.85546875" customWidth="1"/>
    <col min="520" max="520" width="13.5703125" customWidth="1"/>
    <col min="521" max="521" width="9.85546875" customWidth="1"/>
    <col min="522" max="522" width="9.140625" customWidth="1"/>
    <col min="523" max="523" width="11.140625" customWidth="1"/>
    <col min="524" max="524" width="10.7109375" customWidth="1"/>
    <col min="525" max="525" width="10.28515625" customWidth="1"/>
    <col min="526" max="526" width="8.85546875" customWidth="1"/>
    <col min="527" max="527" width="12.7109375" customWidth="1"/>
    <col min="528" max="528" width="14.28515625" customWidth="1"/>
    <col min="762" max="762" width="3.7109375" customWidth="1"/>
    <col min="763" max="763" width="8" customWidth="1"/>
    <col min="764" max="764" width="25.28515625" customWidth="1"/>
    <col min="765" max="765" width="4.7109375" customWidth="1"/>
    <col min="766" max="766" width="5.7109375" customWidth="1"/>
    <col min="767" max="767" width="6.28515625" bestFit="1" customWidth="1"/>
    <col min="768" max="768" width="7.28515625" bestFit="1" customWidth="1"/>
    <col min="769" max="769" width="9.42578125" customWidth="1"/>
    <col min="770" max="770" width="12.28515625" customWidth="1"/>
    <col min="771" max="771" width="13.7109375" customWidth="1"/>
    <col min="772" max="772" width="13" customWidth="1"/>
    <col min="773" max="773" width="11.5703125" customWidth="1"/>
    <col min="774" max="774" width="8.140625" customWidth="1"/>
    <col min="775" max="775" width="11.85546875" customWidth="1"/>
    <col min="776" max="776" width="13.5703125" customWidth="1"/>
    <col min="777" max="777" width="9.85546875" customWidth="1"/>
    <col min="778" max="778" width="9.140625" customWidth="1"/>
    <col min="779" max="779" width="11.140625" customWidth="1"/>
    <col min="780" max="780" width="10.7109375" customWidth="1"/>
    <col min="781" max="781" width="10.28515625" customWidth="1"/>
    <col min="782" max="782" width="8.85546875" customWidth="1"/>
    <col min="783" max="783" width="12.7109375" customWidth="1"/>
    <col min="784" max="784" width="14.28515625" customWidth="1"/>
    <col min="1018" max="1018" width="3.7109375" customWidth="1"/>
    <col min="1019" max="1019" width="8" customWidth="1"/>
    <col min="1020" max="1020" width="25.28515625" customWidth="1"/>
    <col min="1021" max="1021" width="4.7109375" customWidth="1"/>
    <col min="1022" max="1022" width="5.7109375" customWidth="1"/>
    <col min="1023" max="1023" width="6.28515625" bestFit="1" customWidth="1"/>
    <col min="1024" max="1024" width="7.28515625" bestFit="1" customWidth="1"/>
    <col min="1025" max="1025" width="9.42578125" customWidth="1"/>
    <col min="1026" max="1026" width="12.28515625" customWidth="1"/>
    <col min="1027" max="1027" width="13.7109375" customWidth="1"/>
    <col min="1028" max="1028" width="13" customWidth="1"/>
    <col min="1029" max="1029" width="11.5703125" customWidth="1"/>
    <col min="1030" max="1030" width="8.140625" customWidth="1"/>
    <col min="1031" max="1031" width="11.85546875" customWidth="1"/>
    <col min="1032" max="1032" width="13.5703125" customWidth="1"/>
    <col min="1033" max="1033" width="9.85546875" customWidth="1"/>
    <col min="1034" max="1034" width="9.140625" customWidth="1"/>
    <col min="1035" max="1035" width="11.140625" customWidth="1"/>
    <col min="1036" max="1036" width="10.7109375" customWidth="1"/>
    <col min="1037" max="1037" width="10.28515625" customWidth="1"/>
    <col min="1038" max="1038" width="8.85546875" customWidth="1"/>
    <col min="1039" max="1039" width="12.7109375" customWidth="1"/>
    <col min="1040" max="1040" width="14.28515625" customWidth="1"/>
    <col min="1274" max="1274" width="3.7109375" customWidth="1"/>
    <col min="1275" max="1275" width="8" customWidth="1"/>
    <col min="1276" max="1276" width="25.28515625" customWidth="1"/>
    <col min="1277" max="1277" width="4.7109375" customWidth="1"/>
    <col min="1278" max="1278" width="5.7109375" customWidth="1"/>
    <col min="1279" max="1279" width="6.28515625" bestFit="1" customWidth="1"/>
    <col min="1280" max="1280" width="7.28515625" bestFit="1" customWidth="1"/>
    <col min="1281" max="1281" width="9.42578125" customWidth="1"/>
    <col min="1282" max="1282" width="12.28515625" customWidth="1"/>
    <col min="1283" max="1283" width="13.7109375" customWidth="1"/>
    <col min="1284" max="1284" width="13" customWidth="1"/>
    <col min="1285" max="1285" width="11.5703125" customWidth="1"/>
    <col min="1286" max="1286" width="8.140625" customWidth="1"/>
    <col min="1287" max="1287" width="11.85546875" customWidth="1"/>
    <col min="1288" max="1288" width="13.5703125" customWidth="1"/>
    <col min="1289" max="1289" width="9.85546875" customWidth="1"/>
    <col min="1290" max="1290" width="9.140625" customWidth="1"/>
    <col min="1291" max="1291" width="11.140625" customWidth="1"/>
    <col min="1292" max="1292" width="10.7109375" customWidth="1"/>
    <col min="1293" max="1293" width="10.28515625" customWidth="1"/>
    <col min="1294" max="1294" width="8.85546875" customWidth="1"/>
    <col min="1295" max="1295" width="12.7109375" customWidth="1"/>
    <col min="1296" max="1296" width="14.28515625" customWidth="1"/>
    <col min="1530" max="1530" width="3.7109375" customWidth="1"/>
    <col min="1531" max="1531" width="8" customWidth="1"/>
    <col min="1532" max="1532" width="25.28515625" customWidth="1"/>
    <col min="1533" max="1533" width="4.7109375" customWidth="1"/>
    <col min="1534" max="1534" width="5.7109375" customWidth="1"/>
    <col min="1535" max="1535" width="6.28515625" bestFit="1" customWidth="1"/>
    <col min="1536" max="1536" width="7.28515625" bestFit="1" customWidth="1"/>
    <col min="1537" max="1537" width="9.42578125" customWidth="1"/>
    <col min="1538" max="1538" width="12.28515625" customWidth="1"/>
    <col min="1539" max="1539" width="13.7109375" customWidth="1"/>
    <col min="1540" max="1540" width="13" customWidth="1"/>
    <col min="1541" max="1541" width="11.5703125" customWidth="1"/>
    <col min="1542" max="1542" width="8.140625" customWidth="1"/>
    <col min="1543" max="1543" width="11.85546875" customWidth="1"/>
    <col min="1544" max="1544" width="13.5703125" customWidth="1"/>
    <col min="1545" max="1545" width="9.85546875" customWidth="1"/>
    <col min="1546" max="1546" width="9.140625" customWidth="1"/>
    <col min="1547" max="1547" width="11.140625" customWidth="1"/>
    <col min="1548" max="1548" width="10.7109375" customWidth="1"/>
    <col min="1549" max="1549" width="10.28515625" customWidth="1"/>
    <col min="1550" max="1550" width="8.85546875" customWidth="1"/>
    <col min="1551" max="1551" width="12.7109375" customWidth="1"/>
    <col min="1552" max="1552" width="14.28515625" customWidth="1"/>
    <col min="1786" max="1786" width="3.7109375" customWidth="1"/>
    <col min="1787" max="1787" width="8" customWidth="1"/>
    <col min="1788" max="1788" width="25.28515625" customWidth="1"/>
    <col min="1789" max="1789" width="4.7109375" customWidth="1"/>
    <col min="1790" max="1790" width="5.7109375" customWidth="1"/>
    <col min="1791" max="1791" width="6.28515625" bestFit="1" customWidth="1"/>
    <col min="1792" max="1792" width="7.28515625" bestFit="1" customWidth="1"/>
    <col min="1793" max="1793" width="9.42578125" customWidth="1"/>
    <col min="1794" max="1794" width="12.28515625" customWidth="1"/>
    <col min="1795" max="1795" width="13.7109375" customWidth="1"/>
    <col min="1796" max="1796" width="13" customWidth="1"/>
    <col min="1797" max="1797" width="11.5703125" customWidth="1"/>
    <col min="1798" max="1798" width="8.140625" customWidth="1"/>
    <col min="1799" max="1799" width="11.85546875" customWidth="1"/>
    <col min="1800" max="1800" width="13.5703125" customWidth="1"/>
    <col min="1801" max="1801" width="9.85546875" customWidth="1"/>
    <col min="1802" max="1802" width="9.140625" customWidth="1"/>
    <col min="1803" max="1803" width="11.140625" customWidth="1"/>
    <col min="1804" max="1804" width="10.7109375" customWidth="1"/>
    <col min="1805" max="1805" width="10.28515625" customWidth="1"/>
    <col min="1806" max="1806" width="8.85546875" customWidth="1"/>
    <col min="1807" max="1807" width="12.7109375" customWidth="1"/>
    <col min="1808" max="1808" width="14.28515625" customWidth="1"/>
    <col min="2042" max="2042" width="3.7109375" customWidth="1"/>
    <col min="2043" max="2043" width="8" customWidth="1"/>
    <col min="2044" max="2044" width="25.28515625" customWidth="1"/>
    <col min="2045" max="2045" width="4.7109375" customWidth="1"/>
    <col min="2046" max="2046" width="5.7109375" customWidth="1"/>
    <col min="2047" max="2047" width="6.28515625" bestFit="1" customWidth="1"/>
    <col min="2048" max="2048" width="7.28515625" bestFit="1" customWidth="1"/>
    <col min="2049" max="2049" width="9.42578125" customWidth="1"/>
    <col min="2050" max="2050" width="12.28515625" customWidth="1"/>
    <col min="2051" max="2051" width="13.7109375" customWidth="1"/>
    <col min="2052" max="2052" width="13" customWidth="1"/>
    <col min="2053" max="2053" width="11.5703125" customWidth="1"/>
    <col min="2054" max="2054" width="8.140625" customWidth="1"/>
    <col min="2055" max="2055" width="11.85546875" customWidth="1"/>
    <col min="2056" max="2056" width="13.5703125" customWidth="1"/>
    <col min="2057" max="2057" width="9.85546875" customWidth="1"/>
    <col min="2058" max="2058" width="9.140625" customWidth="1"/>
    <col min="2059" max="2059" width="11.140625" customWidth="1"/>
    <col min="2060" max="2060" width="10.7109375" customWidth="1"/>
    <col min="2061" max="2061" width="10.28515625" customWidth="1"/>
    <col min="2062" max="2062" width="8.85546875" customWidth="1"/>
    <col min="2063" max="2063" width="12.7109375" customWidth="1"/>
    <col min="2064" max="2064" width="14.28515625" customWidth="1"/>
    <col min="2298" max="2298" width="3.7109375" customWidth="1"/>
    <col min="2299" max="2299" width="8" customWidth="1"/>
    <col min="2300" max="2300" width="25.28515625" customWidth="1"/>
    <col min="2301" max="2301" width="4.7109375" customWidth="1"/>
    <col min="2302" max="2302" width="5.7109375" customWidth="1"/>
    <col min="2303" max="2303" width="6.28515625" bestFit="1" customWidth="1"/>
    <col min="2304" max="2304" width="7.28515625" bestFit="1" customWidth="1"/>
    <col min="2305" max="2305" width="9.42578125" customWidth="1"/>
    <col min="2306" max="2306" width="12.28515625" customWidth="1"/>
    <col min="2307" max="2307" width="13.7109375" customWidth="1"/>
    <col min="2308" max="2308" width="13" customWidth="1"/>
    <col min="2309" max="2309" width="11.5703125" customWidth="1"/>
    <col min="2310" max="2310" width="8.140625" customWidth="1"/>
    <col min="2311" max="2311" width="11.85546875" customWidth="1"/>
    <col min="2312" max="2312" width="13.5703125" customWidth="1"/>
    <col min="2313" max="2313" width="9.85546875" customWidth="1"/>
    <col min="2314" max="2314" width="9.140625" customWidth="1"/>
    <col min="2315" max="2315" width="11.140625" customWidth="1"/>
    <col min="2316" max="2316" width="10.7109375" customWidth="1"/>
    <col min="2317" max="2317" width="10.28515625" customWidth="1"/>
    <col min="2318" max="2318" width="8.85546875" customWidth="1"/>
    <col min="2319" max="2319" width="12.7109375" customWidth="1"/>
    <col min="2320" max="2320" width="14.28515625" customWidth="1"/>
    <col min="2554" max="2554" width="3.7109375" customWidth="1"/>
    <col min="2555" max="2555" width="8" customWidth="1"/>
    <col min="2556" max="2556" width="25.28515625" customWidth="1"/>
    <col min="2557" max="2557" width="4.7109375" customWidth="1"/>
    <col min="2558" max="2558" width="5.7109375" customWidth="1"/>
    <col min="2559" max="2559" width="6.28515625" bestFit="1" customWidth="1"/>
    <col min="2560" max="2560" width="7.28515625" bestFit="1" customWidth="1"/>
    <col min="2561" max="2561" width="9.42578125" customWidth="1"/>
    <col min="2562" max="2562" width="12.28515625" customWidth="1"/>
    <col min="2563" max="2563" width="13.7109375" customWidth="1"/>
    <col min="2564" max="2564" width="13" customWidth="1"/>
    <col min="2565" max="2565" width="11.5703125" customWidth="1"/>
    <col min="2566" max="2566" width="8.140625" customWidth="1"/>
    <col min="2567" max="2567" width="11.85546875" customWidth="1"/>
    <col min="2568" max="2568" width="13.5703125" customWidth="1"/>
    <col min="2569" max="2569" width="9.85546875" customWidth="1"/>
    <col min="2570" max="2570" width="9.140625" customWidth="1"/>
    <col min="2571" max="2571" width="11.140625" customWidth="1"/>
    <col min="2572" max="2572" width="10.7109375" customWidth="1"/>
    <col min="2573" max="2573" width="10.28515625" customWidth="1"/>
    <col min="2574" max="2574" width="8.85546875" customWidth="1"/>
    <col min="2575" max="2575" width="12.7109375" customWidth="1"/>
    <col min="2576" max="2576" width="14.28515625" customWidth="1"/>
    <col min="2810" max="2810" width="3.7109375" customWidth="1"/>
    <col min="2811" max="2811" width="8" customWidth="1"/>
    <col min="2812" max="2812" width="25.28515625" customWidth="1"/>
    <col min="2813" max="2813" width="4.7109375" customWidth="1"/>
    <col min="2814" max="2814" width="5.7109375" customWidth="1"/>
    <col min="2815" max="2815" width="6.28515625" bestFit="1" customWidth="1"/>
    <col min="2816" max="2816" width="7.28515625" bestFit="1" customWidth="1"/>
    <col min="2817" max="2817" width="9.42578125" customWidth="1"/>
    <col min="2818" max="2818" width="12.28515625" customWidth="1"/>
    <col min="2819" max="2819" width="13.7109375" customWidth="1"/>
    <col min="2820" max="2820" width="13" customWidth="1"/>
    <col min="2821" max="2821" width="11.5703125" customWidth="1"/>
    <col min="2822" max="2822" width="8.140625" customWidth="1"/>
    <col min="2823" max="2823" width="11.85546875" customWidth="1"/>
    <col min="2824" max="2824" width="13.5703125" customWidth="1"/>
    <col min="2825" max="2825" width="9.85546875" customWidth="1"/>
    <col min="2826" max="2826" width="9.140625" customWidth="1"/>
    <col min="2827" max="2827" width="11.140625" customWidth="1"/>
    <col min="2828" max="2828" width="10.7109375" customWidth="1"/>
    <col min="2829" max="2829" width="10.28515625" customWidth="1"/>
    <col min="2830" max="2830" width="8.85546875" customWidth="1"/>
    <col min="2831" max="2831" width="12.7109375" customWidth="1"/>
    <col min="2832" max="2832" width="14.28515625" customWidth="1"/>
    <col min="3066" max="3066" width="3.7109375" customWidth="1"/>
    <col min="3067" max="3067" width="8" customWidth="1"/>
    <col min="3068" max="3068" width="25.28515625" customWidth="1"/>
    <col min="3069" max="3069" width="4.7109375" customWidth="1"/>
    <col min="3070" max="3070" width="5.7109375" customWidth="1"/>
    <col min="3071" max="3071" width="6.28515625" bestFit="1" customWidth="1"/>
    <col min="3072" max="3072" width="7.28515625" bestFit="1" customWidth="1"/>
    <col min="3073" max="3073" width="9.42578125" customWidth="1"/>
    <col min="3074" max="3074" width="12.28515625" customWidth="1"/>
    <col min="3075" max="3075" width="13.7109375" customWidth="1"/>
    <col min="3076" max="3076" width="13" customWidth="1"/>
    <col min="3077" max="3077" width="11.5703125" customWidth="1"/>
    <col min="3078" max="3078" width="8.140625" customWidth="1"/>
    <col min="3079" max="3079" width="11.85546875" customWidth="1"/>
    <col min="3080" max="3080" width="13.5703125" customWidth="1"/>
    <col min="3081" max="3081" width="9.85546875" customWidth="1"/>
    <col min="3082" max="3082" width="9.140625" customWidth="1"/>
    <col min="3083" max="3083" width="11.140625" customWidth="1"/>
    <col min="3084" max="3084" width="10.7109375" customWidth="1"/>
    <col min="3085" max="3085" width="10.28515625" customWidth="1"/>
    <col min="3086" max="3086" width="8.85546875" customWidth="1"/>
    <col min="3087" max="3087" width="12.7109375" customWidth="1"/>
    <col min="3088" max="3088" width="14.28515625" customWidth="1"/>
    <col min="3322" max="3322" width="3.7109375" customWidth="1"/>
    <col min="3323" max="3323" width="8" customWidth="1"/>
    <col min="3324" max="3324" width="25.28515625" customWidth="1"/>
    <col min="3325" max="3325" width="4.7109375" customWidth="1"/>
    <col min="3326" max="3326" width="5.7109375" customWidth="1"/>
    <col min="3327" max="3327" width="6.28515625" bestFit="1" customWidth="1"/>
    <col min="3328" max="3328" width="7.28515625" bestFit="1" customWidth="1"/>
    <col min="3329" max="3329" width="9.42578125" customWidth="1"/>
    <col min="3330" max="3330" width="12.28515625" customWidth="1"/>
    <col min="3331" max="3331" width="13.7109375" customWidth="1"/>
    <col min="3332" max="3332" width="13" customWidth="1"/>
    <col min="3333" max="3333" width="11.5703125" customWidth="1"/>
    <col min="3334" max="3334" width="8.140625" customWidth="1"/>
    <col min="3335" max="3335" width="11.85546875" customWidth="1"/>
    <col min="3336" max="3336" width="13.5703125" customWidth="1"/>
    <col min="3337" max="3337" width="9.85546875" customWidth="1"/>
    <col min="3338" max="3338" width="9.140625" customWidth="1"/>
    <col min="3339" max="3339" width="11.140625" customWidth="1"/>
    <col min="3340" max="3340" width="10.7109375" customWidth="1"/>
    <col min="3341" max="3341" width="10.28515625" customWidth="1"/>
    <col min="3342" max="3342" width="8.85546875" customWidth="1"/>
    <col min="3343" max="3343" width="12.7109375" customWidth="1"/>
    <col min="3344" max="3344" width="14.28515625" customWidth="1"/>
    <col min="3578" max="3578" width="3.7109375" customWidth="1"/>
    <col min="3579" max="3579" width="8" customWidth="1"/>
    <col min="3580" max="3580" width="25.28515625" customWidth="1"/>
    <col min="3581" max="3581" width="4.7109375" customWidth="1"/>
    <col min="3582" max="3582" width="5.7109375" customWidth="1"/>
    <col min="3583" max="3583" width="6.28515625" bestFit="1" customWidth="1"/>
    <col min="3584" max="3584" width="7.28515625" bestFit="1" customWidth="1"/>
    <col min="3585" max="3585" width="9.42578125" customWidth="1"/>
    <col min="3586" max="3586" width="12.28515625" customWidth="1"/>
    <col min="3587" max="3587" width="13.7109375" customWidth="1"/>
    <col min="3588" max="3588" width="13" customWidth="1"/>
    <col min="3589" max="3589" width="11.5703125" customWidth="1"/>
    <col min="3590" max="3590" width="8.140625" customWidth="1"/>
    <col min="3591" max="3591" width="11.85546875" customWidth="1"/>
    <col min="3592" max="3592" width="13.5703125" customWidth="1"/>
    <col min="3593" max="3593" width="9.85546875" customWidth="1"/>
    <col min="3594" max="3594" width="9.140625" customWidth="1"/>
    <col min="3595" max="3595" width="11.140625" customWidth="1"/>
    <col min="3596" max="3596" width="10.7109375" customWidth="1"/>
    <col min="3597" max="3597" width="10.28515625" customWidth="1"/>
    <col min="3598" max="3598" width="8.85546875" customWidth="1"/>
    <col min="3599" max="3599" width="12.7109375" customWidth="1"/>
    <col min="3600" max="3600" width="14.28515625" customWidth="1"/>
    <col min="3834" max="3834" width="3.7109375" customWidth="1"/>
    <col min="3835" max="3835" width="8" customWidth="1"/>
    <col min="3836" max="3836" width="25.28515625" customWidth="1"/>
    <col min="3837" max="3837" width="4.7109375" customWidth="1"/>
    <col min="3838" max="3838" width="5.7109375" customWidth="1"/>
    <col min="3839" max="3839" width="6.28515625" bestFit="1" customWidth="1"/>
    <col min="3840" max="3840" width="7.28515625" bestFit="1" customWidth="1"/>
    <col min="3841" max="3841" width="9.42578125" customWidth="1"/>
    <col min="3842" max="3842" width="12.28515625" customWidth="1"/>
    <col min="3843" max="3843" width="13.7109375" customWidth="1"/>
    <col min="3844" max="3844" width="13" customWidth="1"/>
    <col min="3845" max="3845" width="11.5703125" customWidth="1"/>
    <col min="3846" max="3846" width="8.140625" customWidth="1"/>
    <col min="3847" max="3847" width="11.85546875" customWidth="1"/>
    <col min="3848" max="3848" width="13.5703125" customWidth="1"/>
    <col min="3849" max="3849" width="9.85546875" customWidth="1"/>
    <col min="3850" max="3850" width="9.140625" customWidth="1"/>
    <col min="3851" max="3851" width="11.140625" customWidth="1"/>
    <col min="3852" max="3852" width="10.7109375" customWidth="1"/>
    <col min="3853" max="3853" width="10.28515625" customWidth="1"/>
    <col min="3854" max="3854" width="8.85546875" customWidth="1"/>
    <col min="3855" max="3855" width="12.7109375" customWidth="1"/>
    <col min="3856" max="3856" width="14.28515625" customWidth="1"/>
    <col min="4090" max="4090" width="3.7109375" customWidth="1"/>
    <col min="4091" max="4091" width="8" customWidth="1"/>
    <col min="4092" max="4092" width="25.28515625" customWidth="1"/>
    <col min="4093" max="4093" width="4.7109375" customWidth="1"/>
    <col min="4094" max="4094" width="5.7109375" customWidth="1"/>
    <col min="4095" max="4095" width="6.28515625" bestFit="1" customWidth="1"/>
    <col min="4096" max="4096" width="7.28515625" bestFit="1" customWidth="1"/>
    <col min="4097" max="4097" width="9.42578125" customWidth="1"/>
    <col min="4098" max="4098" width="12.28515625" customWidth="1"/>
    <col min="4099" max="4099" width="13.7109375" customWidth="1"/>
    <col min="4100" max="4100" width="13" customWidth="1"/>
    <col min="4101" max="4101" width="11.5703125" customWidth="1"/>
    <col min="4102" max="4102" width="8.140625" customWidth="1"/>
    <col min="4103" max="4103" width="11.85546875" customWidth="1"/>
    <col min="4104" max="4104" width="13.5703125" customWidth="1"/>
    <col min="4105" max="4105" width="9.85546875" customWidth="1"/>
    <col min="4106" max="4106" width="9.140625" customWidth="1"/>
    <col min="4107" max="4107" width="11.140625" customWidth="1"/>
    <col min="4108" max="4108" width="10.7109375" customWidth="1"/>
    <col min="4109" max="4109" width="10.28515625" customWidth="1"/>
    <col min="4110" max="4110" width="8.85546875" customWidth="1"/>
    <col min="4111" max="4111" width="12.7109375" customWidth="1"/>
    <col min="4112" max="4112" width="14.28515625" customWidth="1"/>
    <col min="4346" max="4346" width="3.7109375" customWidth="1"/>
    <col min="4347" max="4347" width="8" customWidth="1"/>
    <col min="4348" max="4348" width="25.28515625" customWidth="1"/>
    <col min="4349" max="4349" width="4.7109375" customWidth="1"/>
    <col min="4350" max="4350" width="5.7109375" customWidth="1"/>
    <col min="4351" max="4351" width="6.28515625" bestFit="1" customWidth="1"/>
    <col min="4352" max="4352" width="7.28515625" bestFit="1" customWidth="1"/>
    <col min="4353" max="4353" width="9.42578125" customWidth="1"/>
    <col min="4354" max="4354" width="12.28515625" customWidth="1"/>
    <col min="4355" max="4355" width="13.7109375" customWidth="1"/>
    <col min="4356" max="4356" width="13" customWidth="1"/>
    <col min="4357" max="4357" width="11.5703125" customWidth="1"/>
    <col min="4358" max="4358" width="8.140625" customWidth="1"/>
    <col min="4359" max="4359" width="11.85546875" customWidth="1"/>
    <col min="4360" max="4360" width="13.5703125" customWidth="1"/>
    <col min="4361" max="4361" width="9.85546875" customWidth="1"/>
    <col min="4362" max="4362" width="9.140625" customWidth="1"/>
    <col min="4363" max="4363" width="11.140625" customWidth="1"/>
    <col min="4364" max="4364" width="10.7109375" customWidth="1"/>
    <col min="4365" max="4365" width="10.28515625" customWidth="1"/>
    <col min="4366" max="4366" width="8.85546875" customWidth="1"/>
    <col min="4367" max="4367" width="12.7109375" customWidth="1"/>
    <col min="4368" max="4368" width="14.28515625" customWidth="1"/>
    <col min="4602" max="4602" width="3.7109375" customWidth="1"/>
    <col min="4603" max="4603" width="8" customWidth="1"/>
    <col min="4604" max="4604" width="25.28515625" customWidth="1"/>
    <col min="4605" max="4605" width="4.7109375" customWidth="1"/>
    <col min="4606" max="4606" width="5.7109375" customWidth="1"/>
    <col min="4607" max="4607" width="6.28515625" bestFit="1" customWidth="1"/>
    <col min="4608" max="4608" width="7.28515625" bestFit="1" customWidth="1"/>
    <col min="4609" max="4609" width="9.42578125" customWidth="1"/>
    <col min="4610" max="4610" width="12.28515625" customWidth="1"/>
    <col min="4611" max="4611" width="13.7109375" customWidth="1"/>
    <col min="4612" max="4612" width="13" customWidth="1"/>
    <col min="4613" max="4613" width="11.5703125" customWidth="1"/>
    <col min="4614" max="4614" width="8.140625" customWidth="1"/>
    <col min="4615" max="4615" width="11.85546875" customWidth="1"/>
    <col min="4616" max="4616" width="13.5703125" customWidth="1"/>
    <col min="4617" max="4617" width="9.85546875" customWidth="1"/>
    <col min="4618" max="4618" width="9.140625" customWidth="1"/>
    <col min="4619" max="4619" width="11.140625" customWidth="1"/>
    <col min="4620" max="4620" width="10.7109375" customWidth="1"/>
    <col min="4621" max="4621" width="10.28515625" customWidth="1"/>
    <col min="4622" max="4622" width="8.85546875" customWidth="1"/>
    <col min="4623" max="4623" width="12.7109375" customWidth="1"/>
    <col min="4624" max="4624" width="14.28515625" customWidth="1"/>
    <col min="4858" max="4858" width="3.7109375" customWidth="1"/>
    <col min="4859" max="4859" width="8" customWidth="1"/>
    <col min="4860" max="4860" width="25.28515625" customWidth="1"/>
    <col min="4861" max="4861" width="4.7109375" customWidth="1"/>
    <col min="4862" max="4862" width="5.7109375" customWidth="1"/>
    <col min="4863" max="4863" width="6.28515625" bestFit="1" customWidth="1"/>
    <col min="4864" max="4864" width="7.28515625" bestFit="1" customWidth="1"/>
    <col min="4865" max="4865" width="9.42578125" customWidth="1"/>
    <col min="4866" max="4866" width="12.28515625" customWidth="1"/>
    <col min="4867" max="4867" width="13.7109375" customWidth="1"/>
    <col min="4868" max="4868" width="13" customWidth="1"/>
    <col min="4869" max="4869" width="11.5703125" customWidth="1"/>
    <col min="4870" max="4870" width="8.140625" customWidth="1"/>
    <col min="4871" max="4871" width="11.85546875" customWidth="1"/>
    <col min="4872" max="4872" width="13.5703125" customWidth="1"/>
    <col min="4873" max="4873" width="9.85546875" customWidth="1"/>
    <col min="4874" max="4874" width="9.140625" customWidth="1"/>
    <col min="4875" max="4875" width="11.140625" customWidth="1"/>
    <col min="4876" max="4876" width="10.7109375" customWidth="1"/>
    <col min="4877" max="4877" width="10.28515625" customWidth="1"/>
    <col min="4878" max="4878" width="8.85546875" customWidth="1"/>
    <col min="4879" max="4879" width="12.7109375" customWidth="1"/>
    <col min="4880" max="4880" width="14.28515625" customWidth="1"/>
    <col min="5114" max="5114" width="3.7109375" customWidth="1"/>
    <col min="5115" max="5115" width="8" customWidth="1"/>
    <col min="5116" max="5116" width="25.28515625" customWidth="1"/>
    <col min="5117" max="5117" width="4.7109375" customWidth="1"/>
    <col min="5118" max="5118" width="5.7109375" customWidth="1"/>
    <col min="5119" max="5119" width="6.28515625" bestFit="1" customWidth="1"/>
    <col min="5120" max="5120" width="7.28515625" bestFit="1" customWidth="1"/>
    <col min="5121" max="5121" width="9.42578125" customWidth="1"/>
    <col min="5122" max="5122" width="12.28515625" customWidth="1"/>
    <col min="5123" max="5123" width="13.7109375" customWidth="1"/>
    <col min="5124" max="5124" width="13" customWidth="1"/>
    <col min="5125" max="5125" width="11.5703125" customWidth="1"/>
    <col min="5126" max="5126" width="8.140625" customWidth="1"/>
    <col min="5127" max="5127" width="11.85546875" customWidth="1"/>
    <col min="5128" max="5128" width="13.5703125" customWidth="1"/>
    <col min="5129" max="5129" width="9.85546875" customWidth="1"/>
    <col min="5130" max="5130" width="9.140625" customWidth="1"/>
    <col min="5131" max="5131" width="11.140625" customWidth="1"/>
    <col min="5132" max="5132" width="10.7109375" customWidth="1"/>
    <col min="5133" max="5133" width="10.28515625" customWidth="1"/>
    <col min="5134" max="5134" width="8.85546875" customWidth="1"/>
    <col min="5135" max="5135" width="12.7109375" customWidth="1"/>
    <col min="5136" max="5136" width="14.28515625" customWidth="1"/>
    <col min="5370" max="5370" width="3.7109375" customWidth="1"/>
    <col min="5371" max="5371" width="8" customWidth="1"/>
    <col min="5372" max="5372" width="25.28515625" customWidth="1"/>
    <col min="5373" max="5373" width="4.7109375" customWidth="1"/>
    <col min="5374" max="5374" width="5.7109375" customWidth="1"/>
    <col min="5375" max="5375" width="6.28515625" bestFit="1" customWidth="1"/>
    <col min="5376" max="5376" width="7.28515625" bestFit="1" customWidth="1"/>
    <col min="5377" max="5377" width="9.42578125" customWidth="1"/>
    <col min="5378" max="5378" width="12.28515625" customWidth="1"/>
    <col min="5379" max="5379" width="13.7109375" customWidth="1"/>
    <col min="5380" max="5380" width="13" customWidth="1"/>
    <col min="5381" max="5381" width="11.5703125" customWidth="1"/>
    <col min="5382" max="5382" width="8.140625" customWidth="1"/>
    <col min="5383" max="5383" width="11.85546875" customWidth="1"/>
    <col min="5384" max="5384" width="13.5703125" customWidth="1"/>
    <col min="5385" max="5385" width="9.85546875" customWidth="1"/>
    <col min="5386" max="5386" width="9.140625" customWidth="1"/>
    <col min="5387" max="5387" width="11.140625" customWidth="1"/>
    <col min="5388" max="5388" width="10.7109375" customWidth="1"/>
    <col min="5389" max="5389" width="10.28515625" customWidth="1"/>
    <col min="5390" max="5390" width="8.85546875" customWidth="1"/>
    <col min="5391" max="5391" width="12.7109375" customWidth="1"/>
    <col min="5392" max="5392" width="14.28515625" customWidth="1"/>
    <col min="5626" max="5626" width="3.7109375" customWidth="1"/>
    <col min="5627" max="5627" width="8" customWidth="1"/>
    <col min="5628" max="5628" width="25.28515625" customWidth="1"/>
    <col min="5629" max="5629" width="4.7109375" customWidth="1"/>
    <col min="5630" max="5630" width="5.7109375" customWidth="1"/>
    <col min="5631" max="5631" width="6.28515625" bestFit="1" customWidth="1"/>
    <col min="5632" max="5632" width="7.28515625" bestFit="1" customWidth="1"/>
    <col min="5633" max="5633" width="9.42578125" customWidth="1"/>
    <col min="5634" max="5634" width="12.28515625" customWidth="1"/>
    <col min="5635" max="5635" width="13.7109375" customWidth="1"/>
    <col min="5636" max="5636" width="13" customWidth="1"/>
    <col min="5637" max="5637" width="11.5703125" customWidth="1"/>
    <col min="5638" max="5638" width="8.140625" customWidth="1"/>
    <col min="5639" max="5639" width="11.85546875" customWidth="1"/>
    <col min="5640" max="5640" width="13.5703125" customWidth="1"/>
    <col min="5641" max="5641" width="9.85546875" customWidth="1"/>
    <col min="5642" max="5642" width="9.140625" customWidth="1"/>
    <col min="5643" max="5643" width="11.140625" customWidth="1"/>
    <col min="5644" max="5644" width="10.7109375" customWidth="1"/>
    <col min="5645" max="5645" width="10.28515625" customWidth="1"/>
    <col min="5646" max="5646" width="8.85546875" customWidth="1"/>
    <col min="5647" max="5647" width="12.7109375" customWidth="1"/>
    <col min="5648" max="5648" width="14.28515625" customWidth="1"/>
    <col min="5882" max="5882" width="3.7109375" customWidth="1"/>
    <col min="5883" max="5883" width="8" customWidth="1"/>
    <col min="5884" max="5884" width="25.28515625" customWidth="1"/>
    <col min="5885" max="5885" width="4.7109375" customWidth="1"/>
    <col min="5886" max="5886" width="5.7109375" customWidth="1"/>
    <col min="5887" max="5887" width="6.28515625" bestFit="1" customWidth="1"/>
    <col min="5888" max="5888" width="7.28515625" bestFit="1" customWidth="1"/>
    <col min="5889" max="5889" width="9.42578125" customWidth="1"/>
    <col min="5890" max="5890" width="12.28515625" customWidth="1"/>
    <col min="5891" max="5891" width="13.7109375" customWidth="1"/>
    <col min="5892" max="5892" width="13" customWidth="1"/>
    <col min="5893" max="5893" width="11.5703125" customWidth="1"/>
    <col min="5894" max="5894" width="8.140625" customWidth="1"/>
    <col min="5895" max="5895" width="11.85546875" customWidth="1"/>
    <col min="5896" max="5896" width="13.5703125" customWidth="1"/>
    <col min="5897" max="5897" width="9.85546875" customWidth="1"/>
    <col min="5898" max="5898" width="9.140625" customWidth="1"/>
    <col min="5899" max="5899" width="11.140625" customWidth="1"/>
    <col min="5900" max="5900" width="10.7109375" customWidth="1"/>
    <col min="5901" max="5901" width="10.28515625" customWidth="1"/>
    <col min="5902" max="5902" width="8.85546875" customWidth="1"/>
    <col min="5903" max="5903" width="12.7109375" customWidth="1"/>
    <col min="5904" max="5904" width="14.28515625" customWidth="1"/>
    <col min="6138" max="6138" width="3.7109375" customWidth="1"/>
    <col min="6139" max="6139" width="8" customWidth="1"/>
    <col min="6140" max="6140" width="25.28515625" customWidth="1"/>
    <col min="6141" max="6141" width="4.7109375" customWidth="1"/>
    <col min="6142" max="6142" width="5.7109375" customWidth="1"/>
    <col min="6143" max="6143" width="6.28515625" bestFit="1" customWidth="1"/>
    <col min="6144" max="6144" width="7.28515625" bestFit="1" customWidth="1"/>
    <col min="6145" max="6145" width="9.42578125" customWidth="1"/>
    <col min="6146" max="6146" width="12.28515625" customWidth="1"/>
    <col min="6147" max="6147" width="13.7109375" customWidth="1"/>
    <col min="6148" max="6148" width="13" customWidth="1"/>
    <col min="6149" max="6149" width="11.5703125" customWidth="1"/>
    <col min="6150" max="6150" width="8.140625" customWidth="1"/>
    <col min="6151" max="6151" width="11.85546875" customWidth="1"/>
    <col min="6152" max="6152" width="13.5703125" customWidth="1"/>
    <col min="6153" max="6153" width="9.85546875" customWidth="1"/>
    <col min="6154" max="6154" width="9.140625" customWidth="1"/>
    <col min="6155" max="6155" width="11.140625" customWidth="1"/>
    <col min="6156" max="6156" width="10.7109375" customWidth="1"/>
    <col min="6157" max="6157" width="10.28515625" customWidth="1"/>
    <col min="6158" max="6158" width="8.85546875" customWidth="1"/>
    <col min="6159" max="6159" width="12.7109375" customWidth="1"/>
    <col min="6160" max="6160" width="14.28515625" customWidth="1"/>
    <col min="6394" max="6394" width="3.7109375" customWidth="1"/>
    <col min="6395" max="6395" width="8" customWidth="1"/>
    <col min="6396" max="6396" width="25.28515625" customWidth="1"/>
    <col min="6397" max="6397" width="4.7109375" customWidth="1"/>
    <col min="6398" max="6398" width="5.7109375" customWidth="1"/>
    <col min="6399" max="6399" width="6.28515625" bestFit="1" customWidth="1"/>
    <col min="6400" max="6400" width="7.28515625" bestFit="1" customWidth="1"/>
    <col min="6401" max="6401" width="9.42578125" customWidth="1"/>
    <col min="6402" max="6402" width="12.28515625" customWidth="1"/>
    <col min="6403" max="6403" width="13.7109375" customWidth="1"/>
    <col min="6404" max="6404" width="13" customWidth="1"/>
    <col min="6405" max="6405" width="11.5703125" customWidth="1"/>
    <col min="6406" max="6406" width="8.140625" customWidth="1"/>
    <col min="6407" max="6407" width="11.85546875" customWidth="1"/>
    <col min="6408" max="6408" width="13.5703125" customWidth="1"/>
    <col min="6409" max="6409" width="9.85546875" customWidth="1"/>
    <col min="6410" max="6410" width="9.140625" customWidth="1"/>
    <col min="6411" max="6411" width="11.140625" customWidth="1"/>
    <col min="6412" max="6412" width="10.7109375" customWidth="1"/>
    <col min="6413" max="6413" width="10.28515625" customWidth="1"/>
    <col min="6414" max="6414" width="8.85546875" customWidth="1"/>
    <col min="6415" max="6415" width="12.7109375" customWidth="1"/>
    <col min="6416" max="6416" width="14.28515625" customWidth="1"/>
    <col min="6650" max="6650" width="3.7109375" customWidth="1"/>
    <col min="6651" max="6651" width="8" customWidth="1"/>
    <col min="6652" max="6652" width="25.28515625" customWidth="1"/>
    <col min="6653" max="6653" width="4.7109375" customWidth="1"/>
    <col min="6654" max="6654" width="5.7109375" customWidth="1"/>
    <col min="6655" max="6655" width="6.28515625" bestFit="1" customWidth="1"/>
    <col min="6656" max="6656" width="7.28515625" bestFit="1" customWidth="1"/>
    <col min="6657" max="6657" width="9.42578125" customWidth="1"/>
    <col min="6658" max="6658" width="12.28515625" customWidth="1"/>
    <col min="6659" max="6659" width="13.7109375" customWidth="1"/>
    <col min="6660" max="6660" width="13" customWidth="1"/>
    <col min="6661" max="6661" width="11.5703125" customWidth="1"/>
    <col min="6662" max="6662" width="8.140625" customWidth="1"/>
    <col min="6663" max="6663" width="11.85546875" customWidth="1"/>
    <col min="6664" max="6664" width="13.5703125" customWidth="1"/>
    <col min="6665" max="6665" width="9.85546875" customWidth="1"/>
    <col min="6666" max="6666" width="9.140625" customWidth="1"/>
    <col min="6667" max="6667" width="11.140625" customWidth="1"/>
    <col min="6668" max="6668" width="10.7109375" customWidth="1"/>
    <col min="6669" max="6669" width="10.28515625" customWidth="1"/>
    <col min="6670" max="6670" width="8.85546875" customWidth="1"/>
    <col min="6671" max="6671" width="12.7109375" customWidth="1"/>
    <col min="6672" max="6672" width="14.28515625" customWidth="1"/>
    <col min="6906" max="6906" width="3.7109375" customWidth="1"/>
    <col min="6907" max="6907" width="8" customWidth="1"/>
    <col min="6908" max="6908" width="25.28515625" customWidth="1"/>
    <col min="6909" max="6909" width="4.7109375" customWidth="1"/>
    <col min="6910" max="6910" width="5.7109375" customWidth="1"/>
    <col min="6911" max="6911" width="6.28515625" bestFit="1" customWidth="1"/>
    <col min="6912" max="6912" width="7.28515625" bestFit="1" customWidth="1"/>
    <col min="6913" max="6913" width="9.42578125" customWidth="1"/>
    <col min="6914" max="6914" width="12.28515625" customWidth="1"/>
    <col min="6915" max="6915" width="13.7109375" customWidth="1"/>
    <col min="6916" max="6916" width="13" customWidth="1"/>
    <col min="6917" max="6917" width="11.5703125" customWidth="1"/>
    <col min="6918" max="6918" width="8.140625" customWidth="1"/>
    <col min="6919" max="6919" width="11.85546875" customWidth="1"/>
    <col min="6920" max="6920" width="13.5703125" customWidth="1"/>
    <col min="6921" max="6921" width="9.85546875" customWidth="1"/>
    <col min="6922" max="6922" width="9.140625" customWidth="1"/>
    <col min="6923" max="6923" width="11.140625" customWidth="1"/>
    <col min="6924" max="6924" width="10.7109375" customWidth="1"/>
    <col min="6925" max="6925" width="10.28515625" customWidth="1"/>
    <col min="6926" max="6926" width="8.85546875" customWidth="1"/>
    <col min="6927" max="6927" width="12.7109375" customWidth="1"/>
    <col min="6928" max="6928" width="14.28515625" customWidth="1"/>
    <col min="7162" max="7162" width="3.7109375" customWidth="1"/>
    <col min="7163" max="7163" width="8" customWidth="1"/>
    <col min="7164" max="7164" width="25.28515625" customWidth="1"/>
    <col min="7165" max="7165" width="4.7109375" customWidth="1"/>
    <col min="7166" max="7166" width="5.7109375" customWidth="1"/>
    <col min="7167" max="7167" width="6.28515625" bestFit="1" customWidth="1"/>
    <col min="7168" max="7168" width="7.28515625" bestFit="1" customWidth="1"/>
    <col min="7169" max="7169" width="9.42578125" customWidth="1"/>
    <col min="7170" max="7170" width="12.28515625" customWidth="1"/>
    <col min="7171" max="7171" width="13.7109375" customWidth="1"/>
    <col min="7172" max="7172" width="13" customWidth="1"/>
    <col min="7173" max="7173" width="11.5703125" customWidth="1"/>
    <col min="7174" max="7174" width="8.140625" customWidth="1"/>
    <col min="7175" max="7175" width="11.85546875" customWidth="1"/>
    <col min="7176" max="7176" width="13.5703125" customWidth="1"/>
    <col min="7177" max="7177" width="9.85546875" customWidth="1"/>
    <col min="7178" max="7178" width="9.140625" customWidth="1"/>
    <col min="7179" max="7179" width="11.140625" customWidth="1"/>
    <col min="7180" max="7180" width="10.7109375" customWidth="1"/>
    <col min="7181" max="7181" width="10.28515625" customWidth="1"/>
    <col min="7182" max="7182" width="8.85546875" customWidth="1"/>
    <col min="7183" max="7183" width="12.7109375" customWidth="1"/>
    <col min="7184" max="7184" width="14.28515625" customWidth="1"/>
    <col min="7418" max="7418" width="3.7109375" customWidth="1"/>
    <col min="7419" max="7419" width="8" customWidth="1"/>
    <col min="7420" max="7420" width="25.28515625" customWidth="1"/>
    <col min="7421" max="7421" width="4.7109375" customWidth="1"/>
    <col min="7422" max="7422" width="5.7109375" customWidth="1"/>
    <col min="7423" max="7423" width="6.28515625" bestFit="1" customWidth="1"/>
    <col min="7424" max="7424" width="7.28515625" bestFit="1" customWidth="1"/>
    <col min="7425" max="7425" width="9.42578125" customWidth="1"/>
    <col min="7426" max="7426" width="12.28515625" customWidth="1"/>
    <col min="7427" max="7427" width="13.7109375" customWidth="1"/>
    <col min="7428" max="7428" width="13" customWidth="1"/>
    <col min="7429" max="7429" width="11.5703125" customWidth="1"/>
    <col min="7430" max="7430" width="8.140625" customWidth="1"/>
    <col min="7431" max="7431" width="11.85546875" customWidth="1"/>
    <col min="7432" max="7432" width="13.5703125" customWidth="1"/>
    <col min="7433" max="7433" width="9.85546875" customWidth="1"/>
    <col min="7434" max="7434" width="9.140625" customWidth="1"/>
    <col min="7435" max="7435" width="11.140625" customWidth="1"/>
    <col min="7436" max="7436" width="10.7109375" customWidth="1"/>
    <col min="7437" max="7437" width="10.28515625" customWidth="1"/>
    <col min="7438" max="7438" width="8.85546875" customWidth="1"/>
    <col min="7439" max="7439" width="12.7109375" customWidth="1"/>
    <col min="7440" max="7440" width="14.28515625" customWidth="1"/>
    <col min="7674" max="7674" width="3.7109375" customWidth="1"/>
    <col min="7675" max="7675" width="8" customWidth="1"/>
    <col min="7676" max="7676" width="25.28515625" customWidth="1"/>
    <col min="7677" max="7677" width="4.7109375" customWidth="1"/>
    <col min="7678" max="7678" width="5.7109375" customWidth="1"/>
    <col min="7679" max="7679" width="6.28515625" bestFit="1" customWidth="1"/>
    <col min="7680" max="7680" width="7.28515625" bestFit="1" customWidth="1"/>
    <col min="7681" max="7681" width="9.42578125" customWidth="1"/>
    <col min="7682" max="7682" width="12.28515625" customWidth="1"/>
    <col min="7683" max="7683" width="13.7109375" customWidth="1"/>
    <col min="7684" max="7684" width="13" customWidth="1"/>
    <col min="7685" max="7685" width="11.5703125" customWidth="1"/>
    <col min="7686" max="7686" width="8.140625" customWidth="1"/>
    <col min="7687" max="7687" width="11.85546875" customWidth="1"/>
    <col min="7688" max="7688" width="13.5703125" customWidth="1"/>
    <col min="7689" max="7689" width="9.85546875" customWidth="1"/>
    <col min="7690" max="7690" width="9.140625" customWidth="1"/>
    <col min="7691" max="7691" width="11.140625" customWidth="1"/>
    <col min="7692" max="7692" width="10.7109375" customWidth="1"/>
    <col min="7693" max="7693" width="10.28515625" customWidth="1"/>
    <col min="7694" max="7694" width="8.85546875" customWidth="1"/>
    <col min="7695" max="7695" width="12.7109375" customWidth="1"/>
    <col min="7696" max="7696" width="14.28515625" customWidth="1"/>
    <col min="7930" max="7930" width="3.7109375" customWidth="1"/>
    <col min="7931" max="7931" width="8" customWidth="1"/>
    <col min="7932" max="7932" width="25.28515625" customWidth="1"/>
    <col min="7933" max="7933" width="4.7109375" customWidth="1"/>
    <col min="7934" max="7934" width="5.7109375" customWidth="1"/>
    <col min="7935" max="7935" width="6.28515625" bestFit="1" customWidth="1"/>
    <col min="7936" max="7936" width="7.28515625" bestFit="1" customWidth="1"/>
    <col min="7937" max="7937" width="9.42578125" customWidth="1"/>
    <col min="7938" max="7938" width="12.28515625" customWidth="1"/>
    <col min="7939" max="7939" width="13.7109375" customWidth="1"/>
    <col min="7940" max="7940" width="13" customWidth="1"/>
    <col min="7941" max="7941" width="11.5703125" customWidth="1"/>
    <col min="7942" max="7942" width="8.140625" customWidth="1"/>
    <col min="7943" max="7943" width="11.85546875" customWidth="1"/>
    <col min="7944" max="7944" width="13.5703125" customWidth="1"/>
    <col min="7945" max="7945" width="9.85546875" customWidth="1"/>
    <col min="7946" max="7946" width="9.140625" customWidth="1"/>
    <col min="7947" max="7947" width="11.140625" customWidth="1"/>
    <col min="7948" max="7948" width="10.7109375" customWidth="1"/>
    <col min="7949" max="7949" width="10.28515625" customWidth="1"/>
    <col min="7950" max="7950" width="8.85546875" customWidth="1"/>
    <col min="7951" max="7951" width="12.7109375" customWidth="1"/>
    <col min="7952" max="7952" width="14.28515625" customWidth="1"/>
    <col min="8186" max="8186" width="3.7109375" customWidth="1"/>
    <col min="8187" max="8187" width="8" customWidth="1"/>
    <col min="8188" max="8188" width="25.28515625" customWidth="1"/>
    <col min="8189" max="8189" width="4.7109375" customWidth="1"/>
    <col min="8190" max="8190" width="5.7109375" customWidth="1"/>
    <col min="8191" max="8191" width="6.28515625" bestFit="1" customWidth="1"/>
    <col min="8192" max="8192" width="7.28515625" bestFit="1" customWidth="1"/>
    <col min="8193" max="8193" width="9.42578125" customWidth="1"/>
    <col min="8194" max="8194" width="12.28515625" customWidth="1"/>
    <col min="8195" max="8195" width="13.7109375" customWidth="1"/>
    <col min="8196" max="8196" width="13" customWidth="1"/>
    <col min="8197" max="8197" width="11.5703125" customWidth="1"/>
    <col min="8198" max="8198" width="8.140625" customWidth="1"/>
    <col min="8199" max="8199" width="11.85546875" customWidth="1"/>
    <col min="8200" max="8200" width="13.5703125" customWidth="1"/>
    <col min="8201" max="8201" width="9.85546875" customWidth="1"/>
    <col min="8202" max="8202" width="9.140625" customWidth="1"/>
    <col min="8203" max="8203" width="11.140625" customWidth="1"/>
    <col min="8204" max="8204" width="10.7109375" customWidth="1"/>
    <col min="8205" max="8205" width="10.28515625" customWidth="1"/>
    <col min="8206" max="8206" width="8.85546875" customWidth="1"/>
    <col min="8207" max="8207" width="12.7109375" customWidth="1"/>
    <col min="8208" max="8208" width="14.28515625" customWidth="1"/>
    <col min="8442" max="8442" width="3.7109375" customWidth="1"/>
    <col min="8443" max="8443" width="8" customWidth="1"/>
    <col min="8444" max="8444" width="25.28515625" customWidth="1"/>
    <col min="8445" max="8445" width="4.7109375" customWidth="1"/>
    <col min="8446" max="8446" width="5.7109375" customWidth="1"/>
    <col min="8447" max="8447" width="6.28515625" bestFit="1" customWidth="1"/>
    <col min="8448" max="8448" width="7.28515625" bestFit="1" customWidth="1"/>
    <col min="8449" max="8449" width="9.42578125" customWidth="1"/>
    <col min="8450" max="8450" width="12.28515625" customWidth="1"/>
    <col min="8451" max="8451" width="13.7109375" customWidth="1"/>
    <col min="8452" max="8452" width="13" customWidth="1"/>
    <col min="8453" max="8453" width="11.5703125" customWidth="1"/>
    <col min="8454" max="8454" width="8.140625" customWidth="1"/>
    <col min="8455" max="8455" width="11.85546875" customWidth="1"/>
    <col min="8456" max="8456" width="13.5703125" customWidth="1"/>
    <col min="8457" max="8457" width="9.85546875" customWidth="1"/>
    <col min="8458" max="8458" width="9.140625" customWidth="1"/>
    <col min="8459" max="8459" width="11.140625" customWidth="1"/>
    <col min="8460" max="8460" width="10.7109375" customWidth="1"/>
    <col min="8461" max="8461" width="10.28515625" customWidth="1"/>
    <col min="8462" max="8462" width="8.85546875" customWidth="1"/>
    <col min="8463" max="8463" width="12.7109375" customWidth="1"/>
    <col min="8464" max="8464" width="14.28515625" customWidth="1"/>
    <col min="8698" max="8698" width="3.7109375" customWidth="1"/>
    <col min="8699" max="8699" width="8" customWidth="1"/>
    <col min="8700" max="8700" width="25.28515625" customWidth="1"/>
    <col min="8701" max="8701" width="4.7109375" customWidth="1"/>
    <col min="8702" max="8702" width="5.7109375" customWidth="1"/>
    <col min="8703" max="8703" width="6.28515625" bestFit="1" customWidth="1"/>
    <col min="8704" max="8704" width="7.28515625" bestFit="1" customWidth="1"/>
    <col min="8705" max="8705" width="9.42578125" customWidth="1"/>
    <col min="8706" max="8706" width="12.28515625" customWidth="1"/>
    <col min="8707" max="8707" width="13.7109375" customWidth="1"/>
    <col min="8708" max="8708" width="13" customWidth="1"/>
    <col min="8709" max="8709" width="11.5703125" customWidth="1"/>
    <col min="8710" max="8710" width="8.140625" customWidth="1"/>
    <col min="8711" max="8711" width="11.85546875" customWidth="1"/>
    <col min="8712" max="8712" width="13.5703125" customWidth="1"/>
    <col min="8713" max="8713" width="9.85546875" customWidth="1"/>
    <col min="8714" max="8714" width="9.140625" customWidth="1"/>
    <col min="8715" max="8715" width="11.140625" customWidth="1"/>
    <col min="8716" max="8716" width="10.7109375" customWidth="1"/>
    <col min="8717" max="8717" width="10.28515625" customWidth="1"/>
    <col min="8718" max="8718" width="8.85546875" customWidth="1"/>
    <col min="8719" max="8719" width="12.7109375" customWidth="1"/>
    <col min="8720" max="8720" width="14.28515625" customWidth="1"/>
    <col min="8954" max="8954" width="3.7109375" customWidth="1"/>
    <col min="8955" max="8955" width="8" customWidth="1"/>
    <col min="8956" max="8956" width="25.28515625" customWidth="1"/>
    <col min="8957" max="8957" width="4.7109375" customWidth="1"/>
    <col min="8958" max="8958" width="5.7109375" customWidth="1"/>
    <col min="8959" max="8959" width="6.28515625" bestFit="1" customWidth="1"/>
    <col min="8960" max="8960" width="7.28515625" bestFit="1" customWidth="1"/>
    <col min="8961" max="8961" width="9.42578125" customWidth="1"/>
    <col min="8962" max="8962" width="12.28515625" customWidth="1"/>
    <col min="8963" max="8963" width="13.7109375" customWidth="1"/>
    <col min="8964" max="8964" width="13" customWidth="1"/>
    <col min="8965" max="8965" width="11.5703125" customWidth="1"/>
    <col min="8966" max="8966" width="8.140625" customWidth="1"/>
    <col min="8967" max="8967" width="11.85546875" customWidth="1"/>
    <col min="8968" max="8968" width="13.5703125" customWidth="1"/>
    <col min="8969" max="8969" width="9.85546875" customWidth="1"/>
    <col min="8970" max="8970" width="9.140625" customWidth="1"/>
    <col min="8971" max="8971" width="11.140625" customWidth="1"/>
    <col min="8972" max="8972" width="10.7109375" customWidth="1"/>
    <col min="8973" max="8973" width="10.28515625" customWidth="1"/>
    <col min="8974" max="8974" width="8.85546875" customWidth="1"/>
    <col min="8975" max="8975" width="12.7109375" customWidth="1"/>
    <col min="8976" max="8976" width="14.28515625" customWidth="1"/>
    <col min="9210" max="9210" width="3.7109375" customWidth="1"/>
    <col min="9211" max="9211" width="8" customWidth="1"/>
    <col min="9212" max="9212" width="25.28515625" customWidth="1"/>
    <col min="9213" max="9213" width="4.7109375" customWidth="1"/>
    <col min="9214" max="9214" width="5.7109375" customWidth="1"/>
    <col min="9215" max="9215" width="6.28515625" bestFit="1" customWidth="1"/>
    <col min="9216" max="9216" width="7.28515625" bestFit="1" customWidth="1"/>
    <col min="9217" max="9217" width="9.42578125" customWidth="1"/>
    <col min="9218" max="9218" width="12.28515625" customWidth="1"/>
    <col min="9219" max="9219" width="13.7109375" customWidth="1"/>
    <col min="9220" max="9220" width="13" customWidth="1"/>
    <col min="9221" max="9221" width="11.5703125" customWidth="1"/>
    <col min="9222" max="9222" width="8.140625" customWidth="1"/>
    <col min="9223" max="9223" width="11.85546875" customWidth="1"/>
    <col min="9224" max="9224" width="13.5703125" customWidth="1"/>
    <col min="9225" max="9225" width="9.85546875" customWidth="1"/>
    <col min="9226" max="9226" width="9.140625" customWidth="1"/>
    <col min="9227" max="9227" width="11.140625" customWidth="1"/>
    <col min="9228" max="9228" width="10.7109375" customWidth="1"/>
    <col min="9229" max="9229" width="10.28515625" customWidth="1"/>
    <col min="9230" max="9230" width="8.85546875" customWidth="1"/>
    <col min="9231" max="9231" width="12.7109375" customWidth="1"/>
    <col min="9232" max="9232" width="14.28515625" customWidth="1"/>
    <col min="9466" max="9466" width="3.7109375" customWidth="1"/>
    <col min="9467" max="9467" width="8" customWidth="1"/>
    <col min="9468" max="9468" width="25.28515625" customWidth="1"/>
    <col min="9469" max="9469" width="4.7109375" customWidth="1"/>
    <col min="9470" max="9470" width="5.7109375" customWidth="1"/>
    <col min="9471" max="9471" width="6.28515625" bestFit="1" customWidth="1"/>
    <col min="9472" max="9472" width="7.28515625" bestFit="1" customWidth="1"/>
    <col min="9473" max="9473" width="9.42578125" customWidth="1"/>
    <col min="9474" max="9474" width="12.28515625" customWidth="1"/>
    <col min="9475" max="9475" width="13.7109375" customWidth="1"/>
    <col min="9476" max="9476" width="13" customWidth="1"/>
    <col min="9477" max="9477" width="11.5703125" customWidth="1"/>
    <col min="9478" max="9478" width="8.140625" customWidth="1"/>
    <col min="9479" max="9479" width="11.85546875" customWidth="1"/>
    <col min="9480" max="9480" width="13.5703125" customWidth="1"/>
    <col min="9481" max="9481" width="9.85546875" customWidth="1"/>
    <col min="9482" max="9482" width="9.140625" customWidth="1"/>
    <col min="9483" max="9483" width="11.140625" customWidth="1"/>
    <col min="9484" max="9484" width="10.7109375" customWidth="1"/>
    <col min="9485" max="9485" width="10.28515625" customWidth="1"/>
    <col min="9486" max="9486" width="8.85546875" customWidth="1"/>
    <col min="9487" max="9487" width="12.7109375" customWidth="1"/>
    <col min="9488" max="9488" width="14.28515625" customWidth="1"/>
    <col min="9722" max="9722" width="3.7109375" customWidth="1"/>
    <col min="9723" max="9723" width="8" customWidth="1"/>
    <col min="9724" max="9724" width="25.28515625" customWidth="1"/>
    <col min="9725" max="9725" width="4.7109375" customWidth="1"/>
    <col min="9726" max="9726" width="5.7109375" customWidth="1"/>
    <col min="9727" max="9727" width="6.28515625" bestFit="1" customWidth="1"/>
    <col min="9728" max="9728" width="7.28515625" bestFit="1" customWidth="1"/>
    <col min="9729" max="9729" width="9.42578125" customWidth="1"/>
    <col min="9730" max="9730" width="12.28515625" customWidth="1"/>
    <col min="9731" max="9731" width="13.7109375" customWidth="1"/>
    <col min="9732" max="9732" width="13" customWidth="1"/>
    <col min="9733" max="9733" width="11.5703125" customWidth="1"/>
    <col min="9734" max="9734" width="8.140625" customWidth="1"/>
    <col min="9735" max="9735" width="11.85546875" customWidth="1"/>
    <col min="9736" max="9736" width="13.5703125" customWidth="1"/>
    <col min="9737" max="9737" width="9.85546875" customWidth="1"/>
    <col min="9738" max="9738" width="9.140625" customWidth="1"/>
    <col min="9739" max="9739" width="11.140625" customWidth="1"/>
    <col min="9740" max="9740" width="10.7109375" customWidth="1"/>
    <col min="9741" max="9741" width="10.28515625" customWidth="1"/>
    <col min="9742" max="9742" width="8.85546875" customWidth="1"/>
    <col min="9743" max="9743" width="12.7109375" customWidth="1"/>
    <col min="9744" max="9744" width="14.28515625" customWidth="1"/>
    <col min="9978" max="9978" width="3.7109375" customWidth="1"/>
    <col min="9979" max="9979" width="8" customWidth="1"/>
    <col min="9980" max="9980" width="25.28515625" customWidth="1"/>
    <col min="9981" max="9981" width="4.7109375" customWidth="1"/>
    <col min="9982" max="9982" width="5.7109375" customWidth="1"/>
    <col min="9983" max="9983" width="6.28515625" bestFit="1" customWidth="1"/>
    <col min="9984" max="9984" width="7.28515625" bestFit="1" customWidth="1"/>
    <col min="9985" max="9985" width="9.42578125" customWidth="1"/>
    <col min="9986" max="9986" width="12.28515625" customWidth="1"/>
    <col min="9987" max="9987" width="13.7109375" customWidth="1"/>
    <col min="9988" max="9988" width="13" customWidth="1"/>
    <col min="9989" max="9989" width="11.5703125" customWidth="1"/>
    <col min="9990" max="9990" width="8.140625" customWidth="1"/>
    <col min="9991" max="9991" width="11.85546875" customWidth="1"/>
    <col min="9992" max="9992" width="13.5703125" customWidth="1"/>
    <col min="9993" max="9993" width="9.85546875" customWidth="1"/>
    <col min="9994" max="9994" width="9.140625" customWidth="1"/>
    <col min="9995" max="9995" width="11.140625" customWidth="1"/>
    <col min="9996" max="9996" width="10.7109375" customWidth="1"/>
    <col min="9997" max="9997" width="10.28515625" customWidth="1"/>
    <col min="9998" max="9998" width="8.85546875" customWidth="1"/>
    <col min="9999" max="9999" width="12.7109375" customWidth="1"/>
    <col min="10000" max="10000" width="14.28515625" customWidth="1"/>
    <col min="10234" max="10234" width="3.7109375" customWidth="1"/>
    <col min="10235" max="10235" width="8" customWidth="1"/>
    <col min="10236" max="10236" width="25.28515625" customWidth="1"/>
    <col min="10237" max="10237" width="4.7109375" customWidth="1"/>
    <col min="10238" max="10238" width="5.7109375" customWidth="1"/>
    <col min="10239" max="10239" width="6.28515625" bestFit="1" customWidth="1"/>
    <col min="10240" max="10240" width="7.28515625" bestFit="1" customWidth="1"/>
    <col min="10241" max="10241" width="9.42578125" customWidth="1"/>
    <col min="10242" max="10242" width="12.28515625" customWidth="1"/>
    <col min="10243" max="10243" width="13.7109375" customWidth="1"/>
    <col min="10244" max="10244" width="13" customWidth="1"/>
    <col min="10245" max="10245" width="11.5703125" customWidth="1"/>
    <col min="10246" max="10246" width="8.140625" customWidth="1"/>
    <col min="10247" max="10247" width="11.85546875" customWidth="1"/>
    <col min="10248" max="10248" width="13.5703125" customWidth="1"/>
    <col min="10249" max="10249" width="9.85546875" customWidth="1"/>
    <col min="10250" max="10250" width="9.140625" customWidth="1"/>
    <col min="10251" max="10251" width="11.140625" customWidth="1"/>
    <col min="10252" max="10252" width="10.7109375" customWidth="1"/>
    <col min="10253" max="10253" width="10.28515625" customWidth="1"/>
    <col min="10254" max="10254" width="8.85546875" customWidth="1"/>
    <col min="10255" max="10255" width="12.7109375" customWidth="1"/>
    <col min="10256" max="10256" width="14.28515625" customWidth="1"/>
    <col min="10490" max="10490" width="3.7109375" customWidth="1"/>
    <col min="10491" max="10491" width="8" customWidth="1"/>
    <col min="10492" max="10492" width="25.28515625" customWidth="1"/>
    <col min="10493" max="10493" width="4.7109375" customWidth="1"/>
    <col min="10494" max="10494" width="5.7109375" customWidth="1"/>
    <col min="10495" max="10495" width="6.28515625" bestFit="1" customWidth="1"/>
    <col min="10496" max="10496" width="7.28515625" bestFit="1" customWidth="1"/>
    <col min="10497" max="10497" width="9.42578125" customWidth="1"/>
    <col min="10498" max="10498" width="12.28515625" customWidth="1"/>
    <col min="10499" max="10499" width="13.7109375" customWidth="1"/>
    <col min="10500" max="10500" width="13" customWidth="1"/>
    <col min="10501" max="10501" width="11.5703125" customWidth="1"/>
    <col min="10502" max="10502" width="8.140625" customWidth="1"/>
    <col min="10503" max="10503" width="11.85546875" customWidth="1"/>
    <col min="10504" max="10504" width="13.5703125" customWidth="1"/>
    <col min="10505" max="10505" width="9.85546875" customWidth="1"/>
    <col min="10506" max="10506" width="9.140625" customWidth="1"/>
    <col min="10507" max="10507" width="11.140625" customWidth="1"/>
    <col min="10508" max="10508" width="10.7109375" customWidth="1"/>
    <col min="10509" max="10509" width="10.28515625" customWidth="1"/>
    <col min="10510" max="10510" width="8.85546875" customWidth="1"/>
    <col min="10511" max="10511" width="12.7109375" customWidth="1"/>
    <col min="10512" max="10512" width="14.28515625" customWidth="1"/>
    <col min="10746" max="10746" width="3.7109375" customWidth="1"/>
    <col min="10747" max="10747" width="8" customWidth="1"/>
    <col min="10748" max="10748" width="25.28515625" customWidth="1"/>
    <col min="10749" max="10749" width="4.7109375" customWidth="1"/>
    <col min="10750" max="10750" width="5.7109375" customWidth="1"/>
    <col min="10751" max="10751" width="6.28515625" bestFit="1" customWidth="1"/>
    <col min="10752" max="10752" width="7.28515625" bestFit="1" customWidth="1"/>
    <col min="10753" max="10753" width="9.42578125" customWidth="1"/>
    <col min="10754" max="10754" width="12.28515625" customWidth="1"/>
    <col min="10755" max="10755" width="13.7109375" customWidth="1"/>
    <col min="10756" max="10756" width="13" customWidth="1"/>
    <col min="10757" max="10757" width="11.5703125" customWidth="1"/>
    <col min="10758" max="10758" width="8.140625" customWidth="1"/>
    <col min="10759" max="10759" width="11.85546875" customWidth="1"/>
    <col min="10760" max="10760" width="13.5703125" customWidth="1"/>
    <col min="10761" max="10761" width="9.85546875" customWidth="1"/>
    <col min="10762" max="10762" width="9.140625" customWidth="1"/>
    <col min="10763" max="10763" width="11.140625" customWidth="1"/>
    <col min="10764" max="10764" width="10.7109375" customWidth="1"/>
    <col min="10765" max="10765" width="10.28515625" customWidth="1"/>
    <col min="10766" max="10766" width="8.85546875" customWidth="1"/>
    <col min="10767" max="10767" width="12.7109375" customWidth="1"/>
    <col min="10768" max="10768" width="14.28515625" customWidth="1"/>
    <col min="11002" max="11002" width="3.7109375" customWidth="1"/>
    <col min="11003" max="11003" width="8" customWidth="1"/>
    <col min="11004" max="11004" width="25.28515625" customWidth="1"/>
    <col min="11005" max="11005" width="4.7109375" customWidth="1"/>
    <col min="11006" max="11006" width="5.7109375" customWidth="1"/>
    <col min="11007" max="11007" width="6.28515625" bestFit="1" customWidth="1"/>
    <col min="11008" max="11008" width="7.28515625" bestFit="1" customWidth="1"/>
    <col min="11009" max="11009" width="9.42578125" customWidth="1"/>
    <col min="11010" max="11010" width="12.28515625" customWidth="1"/>
    <col min="11011" max="11011" width="13.7109375" customWidth="1"/>
    <col min="11012" max="11012" width="13" customWidth="1"/>
    <col min="11013" max="11013" width="11.5703125" customWidth="1"/>
    <col min="11014" max="11014" width="8.140625" customWidth="1"/>
    <col min="11015" max="11015" width="11.85546875" customWidth="1"/>
    <col min="11016" max="11016" width="13.5703125" customWidth="1"/>
    <col min="11017" max="11017" width="9.85546875" customWidth="1"/>
    <col min="11018" max="11018" width="9.140625" customWidth="1"/>
    <col min="11019" max="11019" width="11.140625" customWidth="1"/>
    <col min="11020" max="11020" width="10.7109375" customWidth="1"/>
    <col min="11021" max="11021" width="10.28515625" customWidth="1"/>
    <col min="11022" max="11022" width="8.85546875" customWidth="1"/>
    <col min="11023" max="11023" width="12.7109375" customWidth="1"/>
    <col min="11024" max="11024" width="14.28515625" customWidth="1"/>
    <col min="11258" max="11258" width="3.7109375" customWidth="1"/>
    <col min="11259" max="11259" width="8" customWidth="1"/>
    <col min="11260" max="11260" width="25.28515625" customWidth="1"/>
    <col min="11261" max="11261" width="4.7109375" customWidth="1"/>
    <col min="11262" max="11262" width="5.7109375" customWidth="1"/>
    <col min="11263" max="11263" width="6.28515625" bestFit="1" customWidth="1"/>
    <col min="11264" max="11264" width="7.28515625" bestFit="1" customWidth="1"/>
    <col min="11265" max="11265" width="9.42578125" customWidth="1"/>
    <col min="11266" max="11266" width="12.28515625" customWidth="1"/>
    <col min="11267" max="11267" width="13.7109375" customWidth="1"/>
    <col min="11268" max="11268" width="13" customWidth="1"/>
    <col min="11269" max="11269" width="11.5703125" customWidth="1"/>
    <col min="11270" max="11270" width="8.140625" customWidth="1"/>
    <col min="11271" max="11271" width="11.85546875" customWidth="1"/>
    <col min="11272" max="11272" width="13.5703125" customWidth="1"/>
    <col min="11273" max="11273" width="9.85546875" customWidth="1"/>
    <col min="11274" max="11274" width="9.140625" customWidth="1"/>
    <col min="11275" max="11275" width="11.140625" customWidth="1"/>
    <col min="11276" max="11276" width="10.7109375" customWidth="1"/>
    <col min="11277" max="11277" width="10.28515625" customWidth="1"/>
    <col min="11278" max="11278" width="8.85546875" customWidth="1"/>
    <col min="11279" max="11279" width="12.7109375" customWidth="1"/>
    <col min="11280" max="11280" width="14.28515625" customWidth="1"/>
    <col min="11514" max="11514" width="3.7109375" customWidth="1"/>
    <col min="11515" max="11515" width="8" customWidth="1"/>
    <col min="11516" max="11516" width="25.28515625" customWidth="1"/>
    <col min="11517" max="11517" width="4.7109375" customWidth="1"/>
    <col min="11518" max="11518" width="5.7109375" customWidth="1"/>
    <col min="11519" max="11519" width="6.28515625" bestFit="1" customWidth="1"/>
    <col min="11520" max="11520" width="7.28515625" bestFit="1" customWidth="1"/>
    <col min="11521" max="11521" width="9.42578125" customWidth="1"/>
    <col min="11522" max="11522" width="12.28515625" customWidth="1"/>
    <col min="11523" max="11523" width="13.7109375" customWidth="1"/>
    <col min="11524" max="11524" width="13" customWidth="1"/>
    <col min="11525" max="11525" width="11.5703125" customWidth="1"/>
    <col min="11526" max="11526" width="8.140625" customWidth="1"/>
    <col min="11527" max="11527" width="11.85546875" customWidth="1"/>
    <col min="11528" max="11528" width="13.5703125" customWidth="1"/>
    <col min="11529" max="11529" width="9.85546875" customWidth="1"/>
    <col min="11530" max="11530" width="9.140625" customWidth="1"/>
    <col min="11531" max="11531" width="11.140625" customWidth="1"/>
    <col min="11532" max="11532" width="10.7109375" customWidth="1"/>
    <col min="11533" max="11533" width="10.28515625" customWidth="1"/>
    <col min="11534" max="11534" width="8.85546875" customWidth="1"/>
    <col min="11535" max="11535" width="12.7109375" customWidth="1"/>
    <col min="11536" max="11536" width="14.28515625" customWidth="1"/>
    <col min="11770" max="11770" width="3.7109375" customWidth="1"/>
    <col min="11771" max="11771" width="8" customWidth="1"/>
    <col min="11772" max="11772" width="25.28515625" customWidth="1"/>
    <col min="11773" max="11773" width="4.7109375" customWidth="1"/>
    <col min="11774" max="11774" width="5.7109375" customWidth="1"/>
    <col min="11775" max="11775" width="6.28515625" bestFit="1" customWidth="1"/>
    <col min="11776" max="11776" width="7.28515625" bestFit="1" customWidth="1"/>
    <col min="11777" max="11777" width="9.42578125" customWidth="1"/>
    <col min="11778" max="11778" width="12.28515625" customWidth="1"/>
    <col min="11779" max="11779" width="13.7109375" customWidth="1"/>
    <col min="11780" max="11780" width="13" customWidth="1"/>
    <col min="11781" max="11781" width="11.5703125" customWidth="1"/>
    <col min="11782" max="11782" width="8.140625" customWidth="1"/>
    <col min="11783" max="11783" width="11.85546875" customWidth="1"/>
    <col min="11784" max="11784" width="13.5703125" customWidth="1"/>
    <col min="11785" max="11785" width="9.85546875" customWidth="1"/>
    <col min="11786" max="11786" width="9.140625" customWidth="1"/>
    <col min="11787" max="11787" width="11.140625" customWidth="1"/>
    <col min="11788" max="11788" width="10.7109375" customWidth="1"/>
    <col min="11789" max="11789" width="10.28515625" customWidth="1"/>
    <col min="11790" max="11790" width="8.85546875" customWidth="1"/>
    <col min="11791" max="11791" width="12.7109375" customWidth="1"/>
    <col min="11792" max="11792" width="14.28515625" customWidth="1"/>
    <col min="12026" max="12026" width="3.7109375" customWidth="1"/>
    <col min="12027" max="12027" width="8" customWidth="1"/>
    <col min="12028" max="12028" width="25.28515625" customWidth="1"/>
    <col min="12029" max="12029" width="4.7109375" customWidth="1"/>
    <col min="12030" max="12030" width="5.7109375" customWidth="1"/>
    <col min="12031" max="12031" width="6.28515625" bestFit="1" customWidth="1"/>
    <col min="12032" max="12032" width="7.28515625" bestFit="1" customWidth="1"/>
    <col min="12033" max="12033" width="9.42578125" customWidth="1"/>
    <col min="12034" max="12034" width="12.28515625" customWidth="1"/>
    <col min="12035" max="12035" width="13.7109375" customWidth="1"/>
    <col min="12036" max="12036" width="13" customWidth="1"/>
    <col min="12037" max="12037" width="11.5703125" customWidth="1"/>
    <col min="12038" max="12038" width="8.140625" customWidth="1"/>
    <col min="12039" max="12039" width="11.85546875" customWidth="1"/>
    <col min="12040" max="12040" width="13.5703125" customWidth="1"/>
    <col min="12041" max="12041" width="9.85546875" customWidth="1"/>
    <col min="12042" max="12042" width="9.140625" customWidth="1"/>
    <col min="12043" max="12043" width="11.140625" customWidth="1"/>
    <col min="12044" max="12044" width="10.7109375" customWidth="1"/>
    <col min="12045" max="12045" width="10.28515625" customWidth="1"/>
    <col min="12046" max="12046" width="8.85546875" customWidth="1"/>
    <col min="12047" max="12047" width="12.7109375" customWidth="1"/>
    <col min="12048" max="12048" width="14.28515625" customWidth="1"/>
    <col min="12282" max="12282" width="3.7109375" customWidth="1"/>
    <col min="12283" max="12283" width="8" customWidth="1"/>
    <col min="12284" max="12284" width="25.28515625" customWidth="1"/>
    <col min="12285" max="12285" width="4.7109375" customWidth="1"/>
    <col min="12286" max="12286" width="5.7109375" customWidth="1"/>
    <col min="12287" max="12287" width="6.28515625" bestFit="1" customWidth="1"/>
    <col min="12288" max="12288" width="7.28515625" bestFit="1" customWidth="1"/>
    <col min="12289" max="12289" width="9.42578125" customWidth="1"/>
    <col min="12290" max="12290" width="12.28515625" customWidth="1"/>
    <col min="12291" max="12291" width="13.7109375" customWidth="1"/>
    <col min="12292" max="12292" width="13" customWidth="1"/>
    <col min="12293" max="12293" width="11.5703125" customWidth="1"/>
    <col min="12294" max="12294" width="8.140625" customWidth="1"/>
    <col min="12295" max="12295" width="11.85546875" customWidth="1"/>
    <col min="12296" max="12296" width="13.5703125" customWidth="1"/>
    <col min="12297" max="12297" width="9.85546875" customWidth="1"/>
    <col min="12298" max="12298" width="9.140625" customWidth="1"/>
    <col min="12299" max="12299" width="11.140625" customWidth="1"/>
    <col min="12300" max="12300" width="10.7109375" customWidth="1"/>
    <col min="12301" max="12301" width="10.28515625" customWidth="1"/>
    <col min="12302" max="12302" width="8.85546875" customWidth="1"/>
    <col min="12303" max="12303" width="12.7109375" customWidth="1"/>
    <col min="12304" max="12304" width="14.28515625" customWidth="1"/>
    <col min="12538" max="12538" width="3.7109375" customWidth="1"/>
    <col min="12539" max="12539" width="8" customWidth="1"/>
    <col min="12540" max="12540" width="25.28515625" customWidth="1"/>
    <col min="12541" max="12541" width="4.7109375" customWidth="1"/>
    <col min="12542" max="12542" width="5.7109375" customWidth="1"/>
    <col min="12543" max="12543" width="6.28515625" bestFit="1" customWidth="1"/>
    <col min="12544" max="12544" width="7.28515625" bestFit="1" customWidth="1"/>
    <col min="12545" max="12545" width="9.42578125" customWidth="1"/>
    <col min="12546" max="12546" width="12.28515625" customWidth="1"/>
    <col min="12547" max="12547" width="13.7109375" customWidth="1"/>
    <col min="12548" max="12548" width="13" customWidth="1"/>
    <col min="12549" max="12549" width="11.5703125" customWidth="1"/>
    <col min="12550" max="12550" width="8.140625" customWidth="1"/>
    <col min="12551" max="12551" width="11.85546875" customWidth="1"/>
    <col min="12552" max="12552" width="13.5703125" customWidth="1"/>
    <col min="12553" max="12553" width="9.85546875" customWidth="1"/>
    <col min="12554" max="12554" width="9.140625" customWidth="1"/>
    <col min="12555" max="12555" width="11.140625" customWidth="1"/>
    <col min="12556" max="12556" width="10.7109375" customWidth="1"/>
    <col min="12557" max="12557" width="10.28515625" customWidth="1"/>
    <col min="12558" max="12558" width="8.85546875" customWidth="1"/>
    <col min="12559" max="12559" width="12.7109375" customWidth="1"/>
    <col min="12560" max="12560" width="14.28515625" customWidth="1"/>
    <col min="12794" max="12794" width="3.7109375" customWidth="1"/>
    <col min="12795" max="12795" width="8" customWidth="1"/>
    <col min="12796" max="12796" width="25.28515625" customWidth="1"/>
    <col min="12797" max="12797" width="4.7109375" customWidth="1"/>
    <col min="12798" max="12798" width="5.7109375" customWidth="1"/>
    <col min="12799" max="12799" width="6.28515625" bestFit="1" customWidth="1"/>
    <col min="12800" max="12800" width="7.28515625" bestFit="1" customWidth="1"/>
    <col min="12801" max="12801" width="9.42578125" customWidth="1"/>
    <col min="12802" max="12802" width="12.28515625" customWidth="1"/>
    <col min="12803" max="12803" width="13.7109375" customWidth="1"/>
    <col min="12804" max="12804" width="13" customWidth="1"/>
    <col min="12805" max="12805" width="11.5703125" customWidth="1"/>
    <col min="12806" max="12806" width="8.140625" customWidth="1"/>
    <col min="12807" max="12807" width="11.85546875" customWidth="1"/>
    <col min="12808" max="12808" width="13.5703125" customWidth="1"/>
    <col min="12809" max="12809" width="9.85546875" customWidth="1"/>
    <col min="12810" max="12810" width="9.140625" customWidth="1"/>
    <col min="12811" max="12811" width="11.140625" customWidth="1"/>
    <col min="12812" max="12812" width="10.7109375" customWidth="1"/>
    <col min="12813" max="12813" width="10.28515625" customWidth="1"/>
    <col min="12814" max="12814" width="8.85546875" customWidth="1"/>
    <col min="12815" max="12815" width="12.7109375" customWidth="1"/>
    <col min="12816" max="12816" width="14.28515625" customWidth="1"/>
    <col min="13050" max="13050" width="3.7109375" customWidth="1"/>
    <col min="13051" max="13051" width="8" customWidth="1"/>
    <col min="13052" max="13052" width="25.28515625" customWidth="1"/>
    <col min="13053" max="13053" width="4.7109375" customWidth="1"/>
    <col min="13054" max="13054" width="5.7109375" customWidth="1"/>
    <col min="13055" max="13055" width="6.28515625" bestFit="1" customWidth="1"/>
    <col min="13056" max="13056" width="7.28515625" bestFit="1" customWidth="1"/>
    <col min="13057" max="13057" width="9.42578125" customWidth="1"/>
    <col min="13058" max="13058" width="12.28515625" customWidth="1"/>
    <col min="13059" max="13059" width="13.7109375" customWidth="1"/>
    <col min="13060" max="13060" width="13" customWidth="1"/>
    <col min="13061" max="13061" width="11.5703125" customWidth="1"/>
    <col min="13062" max="13062" width="8.140625" customWidth="1"/>
    <col min="13063" max="13063" width="11.85546875" customWidth="1"/>
    <col min="13064" max="13064" width="13.5703125" customWidth="1"/>
    <col min="13065" max="13065" width="9.85546875" customWidth="1"/>
    <col min="13066" max="13066" width="9.140625" customWidth="1"/>
    <col min="13067" max="13067" width="11.140625" customWidth="1"/>
    <col min="13068" max="13068" width="10.7109375" customWidth="1"/>
    <col min="13069" max="13069" width="10.28515625" customWidth="1"/>
    <col min="13070" max="13070" width="8.85546875" customWidth="1"/>
    <col min="13071" max="13071" width="12.7109375" customWidth="1"/>
    <col min="13072" max="13072" width="14.28515625" customWidth="1"/>
    <col min="13306" max="13306" width="3.7109375" customWidth="1"/>
    <col min="13307" max="13307" width="8" customWidth="1"/>
    <col min="13308" max="13308" width="25.28515625" customWidth="1"/>
    <col min="13309" max="13309" width="4.7109375" customWidth="1"/>
    <col min="13310" max="13310" width="5.7109375" customWidth="1"/>
    <col min="13311" max="13311" width="6.28515625" bestFit="1" customWidth="1"/>
    <col min="13312" max="13312" width="7.28515625" bestFit="1" customWidth="1"/>
    <col min="13313" max="13313" width="9.42578125" customWidth="1"/>
    <col min="13314" max="13314" width="12.28515625" customWidth="1"/>
    <col min="13315" max="13315" width="13.7109375" customWidth="1"/>
    <col min="13316" max="13316" width="13" customWidth="1"/>
    <col min="13317" max="13317" width="11.5703125" customWidth="1"/>
    <col min="13318" max="13318" width="8.140625" customWidth="1"/>
    <col min="13319" max="13319" width="11.85546875" customWidth="1"/>
    <col min="13320" max="13320" width="13.5703125" customWidth="1"/>
    <col min="13321" max="13321" width="9.85546875" customWidth="1"/>
    <col min="13322" max="13322" width="9.140625" customWidth="1"/>
    <col min="13323" max="13323" width="11.140625" customWidth="1"/>
    <col min="13324" max="13324" width="10.7109375" customWidth="1"/>
    <col min="13325" max="13325" width="10.28515625" customWidth="1"/>
    <col min="13326" max="13326" width="8.85546875" customWidth="1"/>
    <col min="13327" max="13327" width="12.7109375" customWidth="1"/>
    <col min="13328" max="13328" width="14.28515625" customWidth="1"/>
    <col min="13562" max="13562" width="3.7109375" customWidth="1"/>
    <col min="13563" max="13563" width="8" customWidth="1"/>
    <col min="13564" max="13564" width="25.28515625" customWidth="1"/>
    <col min="13565" max="13565" width="4.7109375" customWidth="1"/>
    <col min="13566" max="13566" width="5.7109375" customWidth="1"/>
    <col min="13567" max="13567" width="6.28515625" bestFit="1" customWidth="1"/>
    <col min="13568" max="13568" width="7.28515625" bestFit="1" customWidth="1"/>
    <col min="13569" max="13569" width="9.42578125" customWidth="1"/>
    <col min="13570" max="13570" width="12.28515625" customWidth="1"/>
    <col min="13571" max="13571" width="13.7109375" customWidth="1"/>
    <col min="13572" max="13572" width="13" customWidth="1"/>
    <col min="13573" max="13573" width="11.5703125" customWidth="1"/>
    <col min="13574" max="13574" width="8.140625" customWidth="1"/>
    <col min="13575" max="13575" width="11.85546875" customWidth="1"/>
    <col min="13576" max="13576" width="13.5703125" customWidth="1"/>
    <col min="13577" max="13577" width="9.85546875" customWidth="1"/>
    <col min="13578" max="13578" width="9.140625" customWidth="1"/>
    <col min="13579" max="13579" width="11.140625" customWidth="1"/>
    <col min="13580" max="13580" width="10.7109375" customWidth="1"/>
    <col min="13581" max="13581" width="10.28515625" customWidth="1"/>
    <col min="13582" max="13582" width="8.85546875" customWidth="1"/>
    <col min="13583" max="13583" width="12.7109375" customWidth="1"/>
    <col min="13584" max="13584" width="14.28515625" customWidth="1"/>
    <col min="13818" max="13818" width="3.7109375" customWidth="1"/>
    <col min="13819" max="13819" width="8" customWidth="1"/>
    <col min="13820" max="13820" width="25.28515625" customWidth="1"/>
    <col min="13821" max="13821" width="4.7109375" customWidth="1"/>
    <col min="13822" max="13822" width="5.7109375" customWidth="1"/>
    <col min="13823" max="13823" width="6.28515625" bestFit="1" customWidth="1"/>
    <col min="13824" max="13824" width="7.28515625" bestFit="1" customWidth="1"/>
    <col min="13825" max="13825" width="9.42578125" customWidth="1"/>
    <col min="13826" max="13826" width="12.28515625" customWidth="1"/>
    <col min="13827" max="13827" width="13.7109375" customWidth="1"/>
    <col min="13828" max="13828" width="13" customWidth="1"/>
    <col min="13829" max="13829" width="11.5703125" customWidth="1"/>
    <col min="13830" max="13830" width="8.140625" customWidth="1"/>
    <col min="13831" max="13831" width="11.85546875" customWidth="1"/>
    <col min="13832" max="13832" width="13.5703125" customWidth="1"/>
    <col min="13833" max="13833" width="9.85546875" customWidth="1"/>
    <col min="13834" max="13834" width="9.140625" customWidth="1"/>
    <col min="13835" max="13835" width="11.140625" customWidth="1"/>
    <col min="13836" max="13836" width="10.7109375" customWidth="1"/>
    <col min="13837" max="13837" width="10.28515625" customWidth="1"/>
    <col min="13838" max="13838" width="8.85546875" customWidth="1"/>
    <col min="13839" max="13839" width="12.7109375" customWidth="1"/>
    <col min="13840" max="13840" width="14.28515625" customWidth="1"/>
    <col min="14074" max="14074" width="3.7109375" customWidth="1"/>
    <col min="14075" max="14075" width="8" customWidth="1"/>
    <col min="14076" max="14076" width="25.28515625" customWidth="1"/>
    <col min="14077" max="14077" width="4.7109375" customWidth="1"/>
    <col min="14078" max="14078" width="5.7109375" customWidth="1"/>
    <col min="14079" max="14079" width="6.28515625" bestFit="1" customWidth="1"/>
    <col min="14080" max="14080" width="7.28515625" bestFit="1" customWidth="1"/>
    <col min="14081" max="14081" width="9.42578125" customWidth="1"/>
    <col min="14082" max="14082" width="12.28515625" customWidth="1"/>
    <col min="14083" max="14083" width="13.7109375" customWidth="1"/>
    <col min="14084" max="14084" width="13" customWidth="1"/>
    <col min="14085" max="14085" width="11.5703125" customWidth="1"/>
    <col min="14086" max="14086" width="8.140625" customWidth="1"/>
    <col min="14087" max="14087" width="11.85546875" customWidth="1"/>
    <col min="14088" max="14088" width="13.5703125" customWidth="1"/>
    <col min="14089" max="14089" width="9.85546875" customWidth="1"/>
    <col min="14090" max="14090" width="9.140625" customWidth="1"/>
    <col min="14091" max="14091" width="11.140625" customWidth="1"/>
    <col min="14092" max="14092" width="10.7109375" customWidth="1"/>
    <col min="14093" max="14093" width="10.28515625" customWidth="1"/>
    <col min="14094" max="14094" width="8.85546875" customWidth="1"/>
    <col min="14095" max="14095" width="12.7109375" customWidth="1"/>
    <col min="14096" max="14096" width="14.28515625" customWidth="1"/>
    <col min="14330" max="14330" width="3.7109375" customWidth="1"/>
    <col min="14331" max="14331" width="8" customWidth="1"/>
    <col min="14332" max="14332" width="25.28515625" customWidth="1"/>
    <col min="14333" max="14333" width="4.7109375" customWidth="1"/>
    <col min="14334" max="14334" width="5.7109375" customWidth="1"/>
    <col min="14335" max="14335" width="6.28515625" bestFit="1" customWidth="1"/>
    <col min="14336" max="14336" width="7.28515625" bestFit="1" customWidth="1"/>
    <col min="14337" max="14337" width="9.42578125" customWidth="1"/>
    <col min="14338" max="14338" width="12.28515625" customWidth="1"/>
    <col min="14339" max="14339" width="13.7109375" customWidth="1"/>
    <col min="14340" max="14340" width="13" customWidth="1"/>
    <col min="14341" max="14341" width="11.5703125" customWidth="1"/>
    <col min="14342" max="14342" width="8.140625" customWidth="1"/>
    <col min="14343" max="14343" width="11.85546875" customWidth="1"/>
    <col min="14344" max="14344" width="13.5703125" customWidth="1"/>
    <col min="14345" max="14345" width="9.85546875" customWidth="1"/>
    <col min="14346" max="14346" width="9.140625" customWidth="1"/>
    <col min="14347" max="14347" width="11.140625" customWidth="1"/>
    <col min="14348" max="14348" width="10.7109375" customWidth="1"/>
    <col min="14349" max="14349" width="10.28515625" customWidth="1"/>
    <col min="14350" max="14350" width="8.85546875" customWidth="1"/>
    <col min="14351" max="14351" width="12.7109375" customWidth="1"/>
    <col min="14352" max="14352" width="14.28515625" customWidth="1"/>
    <col min="14586" max="14586" width="3.7109375" customWidth="1"/>
    <col min="14587" max="14587" width="8" customWidth="1"/>
    <col min="14588" max="14588" width="25.28515625" customWidth="1"/>
    <col min="14589" max="14589" width="4.7109375" customWidth="1"/>
    <col min="14590" max="14590" width="5.7109375" customWidth="1"/>
    <col min="14591" max="14591" width="6.28515625" bestFit="1" customWidth="1"/>
    <col min="14592" max="14592" width="7.28515625" bestFit="1" customWidth="1"/>
    <col min="14593" max="14593" width="9.42578125" customWidth="1"/>
    <col min="14594" max="14594" width="12.28515625" customWidth="1"/>
    <col min="14595" max="14595" width="13.7109375" customWidth="1"/>
    <col min="14596" max="14596" width="13" customWidth="1"/>
    <col min="14597" max="14597" width="11.5703125" customWidth="1"/>
    <col min="14598" max="14598" width="8.140625" customWidth="1"/>
    <col min="14599" max="14599" width="11.85546875" customWidth="1"/>
    <col min="14600" max="14600" width="13.5703125" customWidth="1"/>
    <col min="14601" max="14601" width="9.85546875" customWidth="1"/>
    <col min="14602" max="14602" width="9.140625" customWidth="1"/>
    <col min="14603" max="14603" width="11.140625" customWidth="1"/>
    <col min="14604" max="14604" width="10.7109375" customWidth="1"/>
    <col min="14605" max="14605" width="10.28515625" customWidth="1"/>
    <col min="14606" max="14606" width="8.85546875" customWidth="1"/>
    <col min="14607" max="14607" width="12.7109375" customWidth="1"/>
    <col min="14608" max="14608" width="14.28515625" customWidth="1"/>
    <col min="14842" max="14842" width="3.7109375" customWidth="1"/>
    <col min="14843" max="14843" width="8" customWidth="1"/>
    <col min="14844" max="14844" width="25.28515625" customWidth="1"/>
    <col min="14845" max="14845" width="4.7109375" customWidth="1"/>
    <col min="14846" max="14846" width="5.7109375" customWidth="1"/>
    <col min="14847" max="14847" width="6.28515625" bestFit="1" customWidth="1"/>
    <col min="14848" max="14848" width="7.28515625" bestFit="1" customWidth="1"/>
    <col min="14849" max="14849" width="9.42578125" customWidth="1"/>
    <col min="14850" max="14850" width="12.28515625" customWidth="1"/>
    <col min="14851" max="14851" width="13.7109375" customWidth="1"/>
    <col min="14852" max="14852" width="13" customWidth="1"/>
    <col min="14853" max="14853" width="11.5703125" customWidth="1"/>
    <col min="14854" max="14854" width="8.140625" customWidth="1"/>
    <col min="14855" max="14855" width="11.85546875" customWidth="1"/>
    <col min="14856" max="14856" width="13.5703125" customWidth="1"/>
    <col min="14857" max="14857" width="9.85546875" customWidth="1"/>
    <col min="14858" max="14858" width="9.140625" customWidth="1"/>
    <col min="14859" max="14859" width="11.140625" customWidth="1"/>
    <col min="14860" max="14860" width="10.7109375" customWidth="1"/>
    <col min="14861" max="14861" width="10.28515625" customWidth="1"/>
    <col min="14862" max="14862" width="8.85546875" customWidth="1"/>
    <col min="14863" max="14863" width="12.7109375" customWidth="1"/>
    <col min="14864" max="14864" width="14.28515625" customWidth="1"/>
    <col min="15098" max="15098" width="3.7109375" customWidth="1"/>
    <col min="15099" max="15099" width="8" customWidth="1"/>
    <col min="15100" max="15100" width="25.28515625" customWidth="1"/>
    <col min="15101" max="15101" width="4.7109375" customWidth="1"/>
    <col min="15102" max="15102" width="5.7109375" customWidth="1"/>
    <col min="15103" max="15103" width="6.28515625" bestFit="1" customWidth="1"/>
    <col min="15104" max="15104" width="7.28515625" bestFit="1" customWidth="1"/>
    <col min="15105" max="15105" width="9.42578125" customWidth="1"/>
    <col min="15106" max="15106" width="12.28515625" customWidth="1"/>
    <col min="15107" max="15107" width="13.7109375" customWidth="1"/>
    <col min="15108" max="15108" width="13" customWidth="1"/>
    <col min="15109" max="15109" width="11.5703125" customWidth="1"/>
    <col min="15110" max="15110" width="8.140625" customWidth="1"/>
    <col min="15111" max="15111" width="11.85546875" customWidth="1"/>
    <col min="15112" max="15112" width="13.5703125" customWidth="1"/>
    <col min="15113" max="15113" width="9.85546875" customWidth="1"/>
    <col min="15114" max="15114" width="9.140625" customWidth="1"/>
    <col min="15115" max="15115" width="11.140625" customWidth="1"/>
    <col min="15116" max="15116" width="10.7109375" customWidth="1"/>
    <col min="15117" max="15117" width="10.28515625" customWidth="1"/>
    <col min="15118" max="15118" width="8.85546875" customWidth="1"/>
    <col min="15119" max="15119" width="12.7109375" customWidth="1"/>
    <col min="15120" max="15120" width="14.28515625" customWidth="1"/>
    <col min="15354" max="15354" width="3.7109375" customWidth="1"/>
    <col min="15355" max="15355" width="8" customWidth="1"/>
    <col min="15356" max="15356" width="25.28515625" customWidth="1"/>
    <col min="15357" max="15357" width="4.7109375" customWidth="1"/>
    <col min="15358" max="15358" width="5.7109375" customWidth="1"/>
    <col min="15359" max="15359" width="6.28515625" bestFit="1" customWidth="1"/>
    <col min="15360" max="15360" width="7.28515625" bestFit="1" customWidth="1"/>
    <col min="15361" max="15361" width="9.42578125" customWidth="1"/>
    <col min="15362" max="15362" width="12.28515625" customWidth="1"/>
    <col min="15363" max="15363" width="13.7109375" customWidth="1"/>
    <col min="15364" max="15364" width="13" customWidth="1"/>
    <col min="15365" max="15365" width="11.5703125" customWidth="1"/>
    <col min="15366" max="15366" width="8.140625" customWidth="1"/>
    <col min="15367" max="15367" width="11.85546875" customWidth="1"/>
    <col min="15368" max="15368" width="13.5703125" customWidth="1"/>
    <col min="15369" max="15369" width="9.85546875" customWidth="1"/>
    <col min="15370" max="15370" width="9.140625" customWidth="1"/>
    <col min="15371" max="15371" width="11.140625" customWidth="1"/>
    <col min="15372" max="15372" width="10.7109375" customWidth="1"/>
    <col min="15373" max="15373" width="10.28515625" customWidth="1"/>
    <col min="15374" max="15374" width="8.85546875" customWidth="1"/>
    <col min="15375" max="15375" width="12.7109375" customWidth="1"/>
    <col min="15376" max="15376" width="14.28515625" customWidth="1"/>
    <col min="15610" max="15610" width="3.7109375" customWidth="1"/>
    <col min="15611" max="15611" width="8" customWidth="1"/>
    <col min="15612" max="15612" width="25.28515625" customWidth="1"/>
    <col min="15613" max="15613" width="4.7109375" customWidth="1"/>
    <col min="15614" max="15614" width="5.7109375" customWidth="1"/>
    <col min="15615" max="15615" width="6.28515625" bestFit="1" customWidth="1"/>
    <col min="15616" max="15616" width="7.28515625" bestFit="1" customWidth="1"/>
    <col min="15617" max="15617" width="9.42578125" customWidth="1"/>
    <col min="15618" max="15618" width="12.28515625" customWidth="1"/>
    <col min="15619" max="15619" width="13.7109375" customWidth="1"/>
    <col min="15620" max="15620" width="13" customWidth="1"/>
    <col min="15621" max="15621" width="11.5703125" customWidth="1"/>
    <col min="15622" max="15622" width="8.140625" customWidth="1"/>
    <col min="15623" max="15623" width="11.85546875" customWidth="1"/>
    <col min="15624" max="15624" width="13.5703125" customWidth="1"/>
    <col min="15625" max="15625" width="9.85546875" customWidth="1"/>
    <col min="15626" max="15626" width="9.140625" customWidth="1"/>
    <col min="15627" max="15627" width="11.140625" customWidth="1"/>
    <col min="15628" max="15628" width="10.7109375" customWidth="1"/>
    <col min="15629" max="15629" width="10.28515625" customWidth="1"/>
    <col min="15630" max="15630" width="8.85546875" customWidth="1"/>
    <col min="15631" max="15631" width="12.7109375" customWidth="1"/>
    <col min="15632" max="15632" width="14.28515625" customWidth="1"/>
    <col min="15866" max="15866" width="3.7109375" customWidth="1"/>
    <col min="15867" max="15867" width="8" customWidth="1"/>
    <col min="15868" max="15868" width="25.28515625" customWidth="1"/>
    <col min="15869" max="15869" width="4.7109375" customWidth="1"/>
    <col min="15870" max="15870" width="5.7109375" customWidth="1"/>
    <col min="15871" max="15871" width="6.28515625" bestFit="1" customWidth="1"/>
    <col min="15872" max="15872" width="7.28515625" bestFit="1" customWidth="1"/>
    <col min="15873" max="15873" width="9.42578125" customWidth="1"/>
    <col min="15874" max="15874" width="12.28515625" customWidth="1"/>
    <col min="15875" max="15875" width="13.7109375" customWidth="1"/>
    <col min="15876" max="15876" width="13" customWidth="1"/>
    <col min="15877" max="15877" width="11.5703125" customWidth="1"/>
    <col min="15878" max="15878" width="8.140625" customWidth="1"/>
    <col min="15879" max="15879" width="11.85546875" customWidth="1"/>
    <col min="15880" max="15880" width="13.5703125" customWidth="1"/>
    <col min="15881" max="15881" width="9.85546875" customWidth="1"/>
    <col min="15882" max="15882" width="9.140625" customWidth="1"/>
    <col min="15883" max="15883" width="11.140625" customWidth="1"/>
    <col min="15884" max="15884" width="10.7109375" customWidth="1"/>
    <col min="15885" max="15885" width="10.28515625" customWidth="1"/>
    <col min="15886" max="15886" width="8.85546875" customWidth="1"/>
    <col min="15887" max="15887" width="12.7109375" customWidth="1"/>
    <col min="15888" max="15888" width="14.28515625" customWidth="1"/>
    <col min="16122" max="16122" width="3.7109375" customWidth="1"/>
    <col min="16123" max="16123" width="8" customWidth="1"/>
    <col min="16124" max="16124" width="25.28515625" customWidth="1"/>
    <col min="16125" max="16125" width="4.7109375" customWidth="1"/>
    <col min="16126" max="16126" width="5.7109375" customWidth="1"/>
    <col min="16127" max="16127" width="6.28515625" bestFit="1" customWidth="1"/>
    <col min="16128" max="16128" width="7.28515625" bestFit="1" customWidth="1"/>
    <col min="16129" max="16129" width="9.42578125" customWidth="1"/>
    <col min="16130" max="16130" width="12.28515625" customWidth="1"/>
    <col min="16131" max="16131" width="13.7109375" customWidth="1"/>
    <col min="16132" max="16132" width="13" customWidth="1"/>
    <col min="16133" max="16133" width="11.5703125" customWidth="1"/>
    <col min="16134" max="16134" width="8.140625" customWidth="1"/>
    <col min="16135" max="16135" width="11.85546875" customWidth="1"/>
    <col min="16136" max="16136" width="13.5703125" customWidth="1"/>
    <col min="16137" max="16137" width="9.85546875" customWidth="1"/>
    <col min="16138" max="16138" width="9.140625" customWidth="1"/>
    <col min="16139" max="16139" width="11.140625" customWidth="1"/>
    <col min="16140" max="16140" width="10.7109375" customWidth="1"/>
    <col min="16141" max="16141" width="10.28515625" customWidth="1"/>
    <col min="16142" max="16142" width="8.85546875" customWidth="1"/>
    <col min="16143" max="16143" width="12.7109375" customWidth="1"/>
    <col min="16144" max="16144" width="14.28515625" customWidth="1"/>
  </cols>
  <sheetData>
    <row r="1" spans="2:16" ht="15.75">
      <c r="B1" s="966" t="s">
        <v>966</v>
      </c>
      <c r="C1" s="966"/>
      <c r="D1" s="966"/>
      <c r="E1" s="966"/>
      <c r="F1" s="966"/>
      <c r="G1" s="966"/>
      <c r="H1" s="966"/>
      <c r="I1" s="966"/>
      <c r="J1" s="966"/>
      <c r="K1" s="966"/>
      <c r="L1" s="966"/>
      <c r="M1" s="966"/>
      <c r="N1" s="966"/>
      <c r="O1" s="966"/>
      <c r="P1" s="966"/>
    </row>
    <row r="2" spans="2:16" ht="15.75">
      <c r="F2" s="717" t="s">
        <v>931</v>
      </c>
      <c r="I2" s="717"/>
      <c r="J2" s="717"/>
      <c r="K2" s="717"/>
      <c r="L2" s="717"/>
      <c r="M2" s="717"/>
      <c r="N2" s="717"/>
      <c r="O2" s="717"/>
      <c r="P2" s="717"/>
    </row>
    <row r="3" spans="2:16" ht="15.75">
      <c r="C3" s="812"/>
      <c r="D3" s="812"/>
      <c r="E3" s="812"/>
      <c r="F3" s="812" t="s">
        <v>967</v>
      </c>
      <c r="G3" s="812"/>
      <c r="H3" s="812"/>
      <c r="I3" s="812"/>
      <c r="J3" s="812"/>
      <c r="K3" s="812"/>
      <c r="L3" s="812"/>
      <c r="M3" s="812"/>
      <c r="N3" s="812"/>
      <c r="O3" s="812"/>
      <c r="P3" s="812"/>
    </row>
    <row r="5" spans="2:16" ht="20.25">
      <c r="B5" s="719"/>
      <c r="C5" s="719"/>
      <c r="D5" s="719"/>
      <c r="E5" s="719"/>
      <c r="F5" s="719"/>
      <c r="G5" s="720"/>
      <c r="H5" s="719"/>
      <c r="P5" s="118" t="s">
        <v>477</v>
      </c>
    </row>
    <row r="6" spans="2:16" ht="26.25">
      <c r="B6" s="971" t="s">
        <v>953</v>
      </c>
      <c r="C6" s="971"/>
      <c r="D6" s="971"/>
      <c r="E6" s="971"/>
      <c r="F6" s="971"/>
      <c r="G6" s="971"/>
      <c r="H6" s="971"/>
      <c r="I6" s="971"/>
      <c r="J6" s="971"/>
      <c r="K6" s="971"/>
      <c r="L6" s="971"/>
      <c r="M6" s="971"/>
      <c r="N6" s="971"/>
      <c r="O6" s="971"/>
      <c r="P6" s="971"/>
    </row>
    <row r="7" spans="2:16" ht="10.5" customHeight="1">
      <c r="B7" s="721"/>
      <c r="C7" s="721"/>
      <c r="D7" s="721"/>
      <c r="E7" s="721"/>
      <c r="F7" s="721"/>
      <c r="G7" s="722"/>
      <c r="H7" s="721"/>
      <c r="I7" s="721"/>
      <c r="J7" s="721"/>
      <c r="K7" s="721"/>
      <c r="L7" s="721"/>
      <c r="M7" s="721"/>
      <c r="N7" s="721"/>
      <c r="O7" s="721"/>
      <c r="P7" s="721"/>
    </row>
    <row r="8" spans="2:16" ht="15.75">
      <c r="B8" s="74" t="s">
        <v>16</v>
      </c>
      <c r="C8" s="74"/>
      <c r="D8" s="74"/>
      <c r="E8" s="74"/>
      <c r="F8" s="74"/>
      <c r="G8" s="723"/>
      <c r="H8" s="392" t="s">
        <v>565</v>
      </c>
    </row>
    <row r="9" spans="2:16" ht="12" customHeight="1">
      <c r="B9"/>
      <c r="C9"/>
      <c r="D9"/>
      <c r="E9"/>
      <c r="F9"/>
      <c r="G9" s="724"/>
      <c r="H9"/>
      <c r="I9"/>
      <c r="J9"/>
      <c r="K9"/>
      <c r="L9"/>
      <c r="M9"/>
      <c r="N9"/>
      <c r="O9"/>
      <c r="P9" s="725" t="s">
        <v>715</v>
      </c>
    </row>
    <row r="10" spans="2:16">
      <c r="B10" s="726" t="s">
        <v>0</v>
      </c>
      <c r="C10" s="727"/>
      <c r="D10" s="727"/>
      <c r="E10" s="727"/>
      <c r="F10" s="728"/>
      <c r="G10" s="729"/>
      <c r="H10" s="967" t="s">
        <v>964</v>
      </c>
      <c r="I10" s="968"/>
      <c r="J10" s="969"/>
      <c r="K10" s="730" t="s">
        <v>646</v>
      </c>
      <c r="L10" s="970" t="s">
        <v>811</v>
      </c>
      <c r="M10" s="970"/>
      <c r="N10" s="970"/>
      <c r="O10" s="970"/>
      <c r="P10" s="730" t="s">
        <v>965</v>
      </c>
    </row>
    <row r="11" spans="2:16">
      <c r="B11" s="731"/>
      <c r="C11" s="732"/>
      <c r="D11" s="732"/>
      <c r="E11" s="732"/>
      <c r="F11" s="733"/>
      <c r="G11" s="734" t="s">
        <v>644</v>
      </c>
      <c r="H11" s="735" t="s">
        <v>629</v>
      </c>
      <c r="I11" s="735" t="s">
        <v>657</v>
      </c>
      <c r="J11" s="735" t="s">
        <v>630</v>
      </c>
      <c r="K11" s="736" t="s">
        <v>647</v>
      </c>
      <c r="L11" s="730" t="s">
        <v>631</v>
      </c>
      <c r="M11" s="730" t="s">
        <v>632</v>
      </c>
      <c r="N11" s="737" t="s">
        <v>633</v>
      </c>
      <c r="O11" s="737" t="s">
        <v>634</v>
      </c>
      <c r="P11" s="736" t="s">
        <v>377</v>
      </c>
    </row>
    <row r="12" spans="2:16">
      <c r="B12" s="972" t="s">
        <v>643</v>
      </c>
      <c r="C12" s="973"/>
      <c r="D12" s="973"/>
      <c r="E12" s="973"/>
      <c r="F12" s="974"/>
      <c r="G12" s="734" t="s">
        <v>645</v>
      </c>
      <c r="H12" s="738" t="s">
        <v>635</v>
      </c>
      <c r="I12" s="738" t="s">
        <v>636</v>
      </c>
      <c r="J12" s="738" t="s">
        <v>635</v>
      </c>
      <c r="K12" s="736" t="s">
        <v>656</v>
      </c>
      <c r="L12" s="736" t="s">
        <v>221</v>
      </c>
      <c r="M12" s="736" t="s">
        <v>637</v>
      </c>
      <c r="N12" s="739"/>
      <c r="O12" s="739" t="s">
        <v>638</v>
      </c>
      <c r="P12" s="740"/>
    </row>
    <row r="13" spans="2:16">
      <c r="B13" s="741"/>
      <c r="F13" s="307"/>
      <c r="G13" s="734" t="s">
        <v>22</v>
      </c>
      <c r="H13" s="738" t="s">
        <v>377</v>
      </c>
      <c r="I13" s="738"/>
      <c r="J13" s="738" t="s">
        <v>377</v>
      </c>
      <c r="K13" s="736" t="s">
        <v>0</v>
      </c>
      <c r="L13" s="736"/>
      <c r="M13" s="736"/>
      <c r="N13" s="736"/>
      <c r="O13" s="736"/>
      <c r="P13" s="740"/>
    </row>
    <row r="14" spans="2:16">
      <c r="B14" s="731"/>
      <c r="C14" s="732"/>
      <c r="D14" s="732"/>
      <c r="E14" s="732"/>
      <c r="F14" s="733"/>
      <c r="G14" s="734"/>
      <c r="H14" s="738"/>
      <c r="I14" s="738"/>
      <c r="J14" s="738"/>
      <c r="K14" s="736"/>
      <c r="L14" s="736"/>
      <c r="M14" s="736"/>
      <c r="N14" s="736"/>
      <c r="O14" s="736"/>
      <c r="P14" s="740"/>
    </row>
    <row r="15" spans="2:16">
      <c r="B15" s="742"/>
      <c r="C15" s="743"/>
      <c r="D15" s="743"/>
      <c r="E15" s="743"/>
      <c r="F15" s="744"/>
      <c r="G15" s="745"/>
      <c r="H15" s="745">
        <v>1</v>
      </c>
      <c r="I15" s="745">
        <v>2</v>
      </c>
      <c r="J15" s="745" t="s">
        <v>639</v>
      </c>
      <c r="K15" s="745" t="s">
        <v>115</v>
      </c>
      <c r="L15" s="745" t="s">
        <v>640</v>
      </c>
      <c r="M15" s="745" t="s">
        <v>641</v>
      </c>
      <c r="N15" s="745" t="s">
        <v>648</v>
      </c>
      <c r="O15" s="745" t="s">
        <v>642</v>
      </c>
      <c r="P15" s="746" t="s">
        <v>649</v>
      </c>
    </row>
    <row r="16" spans="2:16" ht="12.75" customHeight="1">
      <c r="B16" s="747"/>
      <c r="C16" s="74"/>
      <c r="D16" s="74"/>
      <c r="E16" s="74"/>
      <c r="F16" s="74"/>
      <c r="G16" s="748"/>
      <c r="H16" s="749"/>
      <c r="I16" s="700"/>
      <c r="J16" s="700"/>
      <c r="K16" s="700"/>
      <c r="L16" s="700"/>
      <c r="M16" s="700"/>
      <c r="N16" s="700"/>
      <c r="O16" s="700"/>
      <c r="P16" s="700"/>
    </row>
    <row r="17" spans="2:16" ht="23.25">
      <c r="B17" s="750" t="s">
        <v>114</v>
      </c>
      <c r="C17" s="751" t="s">
        <v>378</v>
      </c>
      <c r="D17" s="752"/>
      <c r="E17" s="752"/>
      <c r="F17" s="753"/>
      <c r="G17" s="413"/>
      <c r="H17" s="754"/>
      <c r="I17" s="128"/>
      <c r="J17" s="128"/>
      <c r="K17" s="128"/>
      <c r="L17" s="128"/>
      <c r="M17" s="128"/>
      <c r="N17" s="128"/>
      <c r="O17" s="128"/>
      <c r="P17" s="128"/>
    </row>
    <row r="18" spans="2:16" ht="20.25">
      <c r="B18" s="741"/>
      <c r="D18" s="719" t="s">
        <v>706</v>
      </c>
      <c r="E18" s="703"/>
      <c r="F18" s="755"/>
      <c r="G18" s="413" t="s">
        <v>0</v>
      </c>
      <c r="H18" s="411"/>
      <c r="I18" s="412"/>
      <c r="J18" s="412">
        <f>H18+I18</f>
        <v>0</v>
      </c>
      <c r="K18" s="412"/>
      <c r="L18" s="412"/>
      <c r="M18" s="412">
        <v>0</v>
      </c>
      <c r="N18" s="412"/>
      <c r="O18" s="412"/>
      <c r="P18" s="500" t="s">
        <v>0</v>
      </c>
    </row>
    <row r="19" spans="2:16" ht="15.75">
      <c r="B19" s="741"/>
      <c r="D19" s="703"/>
      <c r="E19" s="717" t="s">
        <v>665</v>
      </c>
      <c r="F19" s="755"/>
      <c r="G19" s="413"/>
      <c r="H19" s="411"/>
      <c r="I19" s="412"/>
      <c r="J19" s="412"/>
      <c r="K19" s="412"/>
      <c r="L19" s="412"/>
      <c r="M19" s="412"/>
      <c r="N19" s="412"/>
      <c r="O19" s="412"/>
      <c r="P19" s="500" t="s">
        <v>0</v>
      </c>
    </row>
    <row r="20" spans="2:16">
      <c r="B20" s="741"/>
      <c r="D20" s="703"/>
      <c r="E20" s="703"/>
      <c r="F20" s="120" t="s">
        <v>666</v>
      </c>
      <c r="G20" s="413"/>
      <c r="H20" s="411"/>
      <c r="I20" s="412"/>
      <c r="J20" s="412">
        <f>H20+I20</f>
        <v>0</v>
      </c>
      <c r="K20" s="412"/>
      <c r="L20" s="412"/>
      <c r="M20" s="412"/>
      <c r="N20" s="412"/>
      <c r="O20" s="412"/>
      <c r="P20" s="412">
        <f>SUM(J20:O20)</f>
        <v>0</v>
      </c>
    </row>
    <row r="21" spans="2:16">
      <c r="B21" s="741"/>
      <c r="D21" s="703"/>
      <c r="E21" s="703"/>
      <c r="F21" s="120" t="s">
        <v>667</v>
      </c>
      <c r="G21" s="413"/>
      <c r="H21" s="411"/>
      <c r="I21" s="412"/>
      <c r="J21" s="412">
        <f t="shared" ref="J21:J23" si="0">H21+I21</f>
        <v>0</v>
      </c>
      <c r="K21" s="412"/>
      <c r="L21" s="412"/>
      <c r="M21" s="412"/>
      <c r="N21" s="412"/>
      <c r="O21" s="412"/>
      <c r="P21" s="412">
        <f t="shared" ref="P21:P23" si="1">SUM(J21:O21)</f>
        <v>0</v>
      </c>
    </row>
    <row r="22" spans="2:16">
      <c r="B22" s="741"/>
      <c r="D22" s="703"/>
      <c r="E22" s="703"/>
      <c r="F22" s="120" t="s">
        <v>668</v>
      </c>
      <c r="G22" s="413"/>
      <c r="H22" s="411"/>
      <c r="I22" s="412"/>
      <c r="J22" s="412">
        <f t="shared" si="0"/>
        <v>0</v>
      </c>
      <c r="K22" s="412"/>
      <c r="L22" s="412"/>
      <c r="M22" s="412"/>
      <c r="N22" s="412"/>
      <c r="O22" s="412"/>
      <c r="P22" s="412">
        <f t="shared" si="1"/>
        <v>0</v>
      </c>
    </row>
    <row r="23" spans="2:16">
      <c r="B23" s="741"/>
      <c r="D23" s="703"/>
      <c r="E23" s="703"/>
      <c r="F23" s="755" t="s">
        <v>669</v>
      </c>
      <c r="G23" s="413"/>
      <c r="H23" s="411"/>
      <c r="I23" s="412"/>
      <c r="J23" s="412">
        <f t="shared" si="0"/>
        <v>0</v>
      </c>
      <c r="K23" s="412"/>
      <c r="L23" s="412"/>
      <c r="M23" s="412"/>
      <c r="N23" s="412"/>
      <c r="O23" s="412"/>
      <c r="P23" s="412">
        <f t="shared" si="1"/>
        <v>0</v>
      </c>
    </row>
    <row r="24" spans="2:16">
      <c r="B24" s="741"/>
      <c r="D24" s="703"/>
      <c r="E24" s="703"/>
      <c r="F24" s="755"/>
      <c r="G24" s="413"/>
      <c r="H24" s="411"/>
      <c r="I24" s="412"/>
      <c r="J24" s="412">
        <f t="shared" ref="J24:J42" si="2">H24+I24</f>
        <v>0</v>
      </c>
      <c r="K24" s="412"/>
      <c r="L24" s="412"/>
      <c r="M24" s="412"/>
      <c r="N24" s="412"/>
      <c r="O24" s="412"/>
      <c r="P24" s="412">
        <f t="shared" ref="P24:P42" si="3">SUM(J24:O24)</f>
        <v>0</v>
      </c>
    </row>
    <row r="25" spans="2:16" ht="15.75">
      <c r="B25" s="741"/>
      <c r="D25" s="703"/>
      <c r="E25" s="756" t="s">
        <v>670</v>
      </c>
      <c r="F25" s="755"/>
      <c r="G25" s="413"/>
      <c r="H25" s="411"/>
      <c r="I25" s="412"/>
      <c r="J25" s="500" t="s">
        <v>0</v>
      </c>
      <c r="K25" s="412"/>
      <c r="L25" s="412"/>
      <c r="M25" s="412"/>
      <c r="N25" s="412"/>
      <c r="O25" s="412"/>
      <c r="P25" s="500" t="s">
        <v>0</v>
      </c>
    </row>
    <row r="26" spans="2:16">
      <c r="B26" s="741"/>
      <c r="D26" s="703"/>
      <c r="E26" s="703"/>
      <c r="F26" t="s">
        <v>671</v>
      </c>
      <c r="G26" s="413"/>
      <c r="H26" s="411"/>
      <c r="I26" s="412"/>
      <c r="J26" s="412">
        <f t="shared" ref="J26:J31" si="4">H26+I26</f>
        <v>0</v>
      </c>
      <c r="K26" s="412"/>
      <c r="L26" s="412"/>
      <c r="M26" s="412"/>
      <c r="N26" s="412"/>
      <c r="O26" s="412"/>
      <c r="P26" s="412">
        <f t="shared" ref="P26:P31" si="5">SUM(J26:O26)</f>
        <v>0</v>
      </c>
    </row>
    <row r="27" spans="2:16">
      <c r="B27" s="741"/>
      <c r="D27" s="703"/>
      <c r="E27" s="703"/>
      <c r="F27" t="s">
        <v>672</v>
      </c>
      <c r="G27" s="413"/>
      <c r="H27" s="411"/>
      <c r="I27" s="412"/>
      <c r="J27" s="412">
        <f t="shared" si="4"/>
        <v>0</v>
      </c>
      <c r="K27" s="412"/>
      <c r="L27" s="412"/>
      <c r="M27" s="412"/>
      <c r="N27" s="412"/>
      <c r="O27" s="412"/>
      <c r="P27" s="412">
        <f t="shared" si="5"/>
        <v>0</v>
      </c>
    </row>
    <row r="28" spans="2:16">
      <c r="B28" s="741"/>
      <c r="D28" s="703"/>
      <c r="E28" s="703"/>
      <c r="F28" t="s">
        <v>673</v>
      </c>
      <c r="G28" s="413"/>
      <c r="H28" s="411"/>
      <c r="I28" s="412"/>
      <c r="J28" s="412">
        <f t="shared" si="4"/>
        <v>0</v>
      </c>
      <c r="K28" s="412"/>
      <c r="L28" s="412"/>
      <c r="M28" s="412"/>
      <c r="N28" s="412"/>
      <c r="O28" s="412"/>
      <c r="P28" s="412">
        <f t="shared" si="5"/>
        <v>0</v>
      </c>
    </row>
    <row r="29" spans="2:16">
      <c r="B29" s="741"/>
      <c r="D29" s="703"/>
      <c r="E29" s="703"/>
      <c r="F29" t="s">
        <v>674</v>
      </c>
      <c r="G29" s="413"/>
      <c r="H29" s="411"/>
      <c r="I29" s="412"/>
      <c r="J29" s="412">
        <f t="shared" si="4"/>
        <v>0</v>
      </c>
      <c r="K29" s="412"/>
      <c r="L29" s="412"/>
      <c r="M29" s="412"/>
      <c r="N29" s="412"/>
      <c r="O29" s="412"/>
      <c r="P29" s="412">
        <f t="shared" si="5"/>
        <v>0</v>
      </c>
    </row>
    <row r="30" spans="2:16">
      <c r="B30" s="741"/>
      <c r="D30" s="703"/>
      <c r="E30" s="703"/>
      <c r="F30" t="s">
        <v>675</v>
      </c>
      <c r="G30" s="413"/>
      <c r="H30" s="411"/>
      <c r="I30" s="412"/>
      <c r="J30" s="412">
        <f t="shared" si="4"/>
        <v>0</v>
      </c>
      <c r="K30" s="412"/>
      <c r="L30" s="412"/>
      <c r="M30" s="412"/>
      <c r="N30" s="412"/>
      <c r="O30" s="412"/>
      <c r="P30" s="412">
        <f t="shared" si="5"/>
        <v>0</v>
      </c>
    </row>
    <row r="31" spans="2:16">
      <c r="B31" s="741"/>
      <c r="D31" s="703"/>
      <c r="E31" s="703"/>
      <c r="F31" t="s">
        <v>676</v>
      </c>
      <c r="G31" s="413"/>
      <c r="H31" s="411"/>
      <c r="I31" s="412"/>
      <c r="J31" s="412">
        <f t="shared" si="4"/>
        <v>0</v>
      </c>
      <c r="K31" s="412"/>
      <c r="L31" s="412"/>
      <c r="M31" s="412"/>
      <c r="N31" s="412"/>
      <c r="O31" s="412"/>
      <c r="P31" s="412">
        <f t="shared" si="5"/>
        <v>0</v>
      </c>
    </row>
    <row r="32" spans="2:16">
      <c r="B32" s="741"/>
      <c r="D32" s="703"/>
      <c r="E32" s="703"/>
      <c r="F32"/>
      <c r="G32" s="413"/>
      <c r="H32" s="411"/>
      <c r="I32" s="412"/>
      <c r="J32" s="412">
        <f t="shared" si="2"/>
        <v>0</v>
      </c>
      <c r="K32" s="412"/>
      <c r="L32" s="412"/>
      <c r="M32" s="412"/>
      <c r="N32" s="412"/>
      <c r="O32" s="412"/>
      <c r="P32" s="412">
        <f t="shared" si="3"/>
        <v>0</v>
      </c>
    </row>
    <row r="33" spans="2:16" ht="15.75">
      <c r="B33" s="741"/>
      <c r="D33" s="703"/>
      <c r="E33" s="756" t="s">
        <v>664</v>
      </c>
      <c r="F33"/>
      <c r="G33" s="413"/>
      <c r="H33" s="411"/>
      <c r="I33" s="412"/>
      <c r="J33" s="500" t="s">
        <v>0</v>
      </c>
      <c r="K33" s="412"/>
      <c r="L33" s="412"/>
      <c r="M33" s="412"/>
      <c r="N33" s="412"/>
      <c r="O33" s="412"/>
      <c r="P33" s="500" t="s">
        <v>0</v>
      </c>
    </row>
    <row r="34" spans="2:16">
      <c r="B34" s="741"/>
      <c r="D34" s="703"/>
      <c r="E34" s="703"/>
      <c r="F34" t="s">
        <v>677</v>
      </c>
      <c r="G34" s="413"/>
      <c r="H34" s="411"/>
      <c r="I34" s="412"/>
      <c r="J34" s="412">
        <f t="shared" ref="J34:J37" si="6">H34+I34</f>
        <v>0</v>
      </c>
      <c r="K34" s="412"/>
      <c r="L34" s="412"/>
      <c r="M34" s="412"/>
      <c r="N34" s="412"/>
      <c r="O34" s="412"/>
      <c r="P34" s="412">
        <f t="shared" ref="P34:P37" si="7">SUM(J34:O34)</f>
        <v>0</v>
      </c>
    </row>
    <row r="35" spans="2:16">
      <c r="B35" s="741"/>
      <c r="D35" s="703"/>
      <c r="E35" s="703"/>
      <c r="F35" t="s">
        <v>678</v>
      </c>
      <c r="G35" s="413"/>
      <c r="H35" s="411">
        <v>0</v>
      </c>
      <c r="I35" s="500">
        <v>0</v>
      </c>
      <c r="J35" s="412">
        <f t="shared" si="6"/>
        <v>0</v>
      </c>
      <c r="K35" s="412"/>
      <c r="L35" s="412"/>
      <c r="M35" s="412"/>
      <c r="N35" s="412"/>
      <c r="O35" s="412"/>
      <c r="P35" s="412">
        <f t="shared" si="7"/>
        <v>0</v>
      </c>
    </row>
    <row r="36" spans="2:16">
      <c r="B36" s="741"/>
      <c r="D36" s="703"/>
      <c r="E36" s="703"/>
      <c r="F36" t="s">
        <v>679</v>
      </c>
      <c r="G36" s="413"/>
      <c r="H36" s="411"/>
      <c r="I36" s="412"/>
      <c r="J36" s="412">
        <f t="shared" si="6"/>
        <v>0</v>
      </c>
      <c r="K36" s="412"/>
      <c r="L36" s="412"/>
      <c r="M36" s="412"/>
      <c r="N36" s="412"/>
      <c r="O36" s="412"/>
      <c r="P36" s="412">
        <f t="shared" si="7"/>
        <v>0</v>
      </c>
    </row>
    <row r="37" spans="2:16">
      <c r="B37" s="741"/>
      <c r="D37" s="703"/>
      <c r="E37" s="703"/>
      <c r="F37" t="s">
        <v>680</v>
      </c>
      <c r="G37" s="413"/>
      <c r="H37" s="411"/>
      <c r="I37" s="412"/>
      <c r="J37" s="412">
        <f t="shared" si="6"/>
        <v>0</v>
      </c>
      <c r="K37" s="412"/>
      <c r="L37" s="412"/>
      <c r="M37" s="412"/>
      <c r="N37" s="412"/>
      <c r="O37" s="412"/>
      <c r="P37" s="412">
        <f t="shared" si="7"/>
        <v>0</v>
      </c>
    </row>
    <row r="38" spans="2:16">
      <c r="B38" s="741"/>
      <c r="D38" s="703"/>
      <c r="E38" s="703"/>
      <c r="F38"/>
      <c r="G38" s="413"/>
      <c r="H38" s="411"/>
      <c r="I38" s="412"/>
      <c r="J38" s="412">
        <f t="shared" si="2"/>
        <v>0</v>
      </c>
      <c r="K38" s="412"/>
      <c r="L38" s="412"/>
      <c r="M38" s="412"/>
      <c r="N38" s="412"/>
      <c r="O38" s="412"/>
      <c r="P38" s="412">
        <f t="shared" si="3"/>
        <v>0</v>
      </c>
    </row>
    <row r="39" spans="2:16" ht="15.75">
      <c r="B39" s="741"/>
      <c r="D39" s="703"/>
      <c r="E39" s="756" t="s">
        <v>681</v>
      </c>
      <c r="F39"/>
      <c r="G39" s="413"/>
      <c r="H39" s="411"/>
      <c r="I39" s="412"/>
      <c r="J39" s="500" t="s">
        <v>0</v>
      </c>
      <c r="K39" s="412"/>
      <c r="L39" s="412"/>
      <c r="M39" s="412"/>
      <c r="N39" s="412"/>
      <c r="O39" s="412"/>
      <c r="P39" s="500" t="s">
        <v>0</v>
      </c>
    </row>
    <row r="40" spans="2:16">
      <c r="B40" s="741"/>
      <c r="D40" s="703"/>
      <c r="E40" s="703"/>
      <c r="F40" t="s">
        <v>682</v>
      </c>
      <c r="G40" s="413"/>
      <c r="H40" s="411"/>
      <c r="I40" s="412"/>
      <c r="J40" s="412">
        <f t="shared" ref="J40:J41" si="8">H40+I40</f>
        <v>0</v>
      </c>
      <c r="K40" s="412"/>
      <c r="L40" s="412"/>
      <c r="M40" s="412"/>
      <c r="N40" s="412"/>
      <c r="O40" s="412"/>
      <c r="P40" s="412">
        <f t="shared" ref="P40:P41" si="9">SUM(J40:O40)</f>
        <v>0</v>
      </c>
    </row>
    <row r="41" spans="2:16">
      <c r="B41" s="741"/>
      <c r="D41" s="703"/>
      <c r="E41" s="703"/>
      <c r="F41" t="s">
        <v>682</v>
      </c>
      <c r="G41" s="413"/>
      <c r="H41" s="411"/>
      <c r="I41" s="412"/>
      <c r="J41" s="412">
        <f t="shared" si="8"/>
        <v>0</v>
      </c>
      <c r="K41" s="412"/>
      <c r="L41" s="412"/>
      <c r="M41" s="412"/>
      <c r="N41" s="412"/>
      <c r="O41" s="412"/>
      <c r="P41" s="412">
        <f t="shared" si="9"/>
        <v>0</v>
      </c>
    </row>
    <row r="42" spans="2:16">
      <c r="B42" s="741"/>
      <c r="D42" s="703"/>
      <c r="E42" s="703"/>
      <c r="F42"/>
      <c r="G42" s="413"/>
      <c r="H42" s="411"/>
      <c r="I42" s="412"/>
      <c r="J42" s="412">
        <f t="shared" si="2"/>
        <v>0</v>
      </c>
      <c r="K42" s="412"/>
      <c r="L42" s="412"/>
      <c r="M42" s="412"/>
      <c r="N42" s="412"/>
      <c r="O42" s="412"/>
      <c r="P42" s="412">
        <f t="shared" si="3"/>
        <v>0</v>
      </c>
    </row>
    <row r="43" spans="2:16" ht="21" thickBot="1">
      <c r="B43" s="741"/>
      <c r="D43" s="719" t="s">
        <v>705</v>
      </c>
      <c r="E43" s="703"/>
      <c r="F43"/>
      <c r="G43" s="757" t="s">
        <v>650</v>
      </c>
      <c r="H43" s="758">
        <f t="shared" ref="H43:P43" si="10">SUM(H20:H42)</f>
        <v>0</v>
      </c>
      <c r="I43" s="758">
        <f t="shared" si="10"/>
        <v>0</v>
      </c>
      <c r="J43" s="758">
        <f t="shared" si="10"/>
        <v>0</v>
      </c>
      <c r="K43" s="758">
        <f t="shared" si="10"/>
        <v>0</v>
      </c>
      <c r="L43" s="758">
        <f t="shared" si="10"/>
        <v>0</v>
      </c>
      <c r="M43" s="758">
        <f t="shared" si="10"/>
        <v>0</v>
      </c>
      <c r="N43" s="758">
        <f t="shared" si="10"/>
        <v>0</v>
      </c>
      <c r="O43" s="758">
        <f t="shared" si="10"/>
        <v>0</v>
      </c>
      <c r="P43" s="758">
        <f t="shared" si="10"/>
        <v>0</v>
      </c>
    </row>
    <row r="44" spans="2:16">
      <c r="B44" s="741"/>
      <c r="D44" s="703"/>
      <c r="E44" s="703"/>
      <c r="F44"/>
      <c r="G44" s="413"/>
      <c r="H44" s="411"/>
      <c r="I44" s="412"/>
      <c r="J44" s="412"/>
      <c r="K44" s="412"/>
      <c r="L44" s="412"/>
      <c r="M44" s="412"/>
      <c r="N44" s="412"/>
      <c r="O44" s="412"/>
      <c r="P44" s="412"/>
    </row>
    <row r="45" spans="2:16" ht="21">
      <c r="B45" s="741"/>
      <c r="D45" s="759" t="s">
        <v>683</v>
      </c>
      <c r="E45" s="703"/>
      <c r="F45"/>
      <c r="G45" s="413"/>
      <c r="H45" s="411"/>
      <c r="I45" s="412"/>
      <c r="J45" s="412"/>
      <c r="K45" s="412"/>
      <c r="L45" s="412"/>
      <c r="M45" s="412"/>
      <c r="N45" s="412"/>
      <c r="O45" s="412"/>
      <c r="P45" s="500" t="s">
        <v>0</v>
      </c>
    </row>
    <row r="46" spans="2:16" ht="15.75">
      <c r="B46" s="741"/>
      <c r="D46" s="703"/>
      <c r="E46" s="756" t="s">
        <v>707</v>
      </c>
      <c r="F46"/>
      <c r="G46" s="413" t="s">
        <v>0</v>
      </c>
      <c r="H46" s="411"/>
      <c r="I46" s="412"/>
      <c r="J46" s="412"/>
      <c r="K46" s="412"/>
      <c r="L46" s="412"/>
      <c r="M46" s="412"/>
      <c r="N46" s="412"/>
      <c r="O46" s="412"/>
      <c r="P46" s="500" t="s">
        <v>0</v>
      </c>
    </row>
    <row r="47" spans="2:16">
      <c r="B47" s="741"/>
      <c r="D47" s="703"/>
      <c r="E47" s="703"/>
      <c r="F47" t="s">
        <v>684</v>
      </c>
      <c r="G47" s="413"/>
      <c r="H47" s="411"/>
      <c r="I47" s="412"/>
      <c r="J47" s="412">
        <f t="shared" ref="J47:J52" si="11">H47+I47</f>
        <v>0</v>
      </c>
      <c r="K47" s="412"/>
      <c r="L47" s="412"/>
      <c r="M47" s="412"/>
      <c r="N47" s="412"/>
      <c r="O47" s="412"/>
      <c r="P47" s="412">
        <f t="shared" ref="P47:P52" si="12">SUM(J47:O47)</f>
        <v>0</v>
      </c>
    </row>
    <row r="48" spans="2:16">
      <c r="B48" s="741"/>
      <c r="D48" s="703"/>
      <c r="E48" s="703"/>
      <c r="F48" t="s">
        <v>685</v>
      </c>
      <c r="G48" s="413"/>
      <c r="H48" s="411"/>
      <c r="I48" s="412"/>
      <c r="J48" s="412">
        <f t="shared" si="11"/>
        <v>0</v>
      </c>
      <c r="K48" s="412"/>
      <c r="L48" s="412"/>
      <c r="M48" s="412"/>
      <c r="N48" s="412"/>
      <c r="O48" s="412"/>
      <c r="P48" s="412">
        <f t="shared" si="12"/>
        <v>0</v>
      </c>
    </row>
    <row r="49" spans="2:16">
      <c r="B49" s="741"/>
      <c r="D49" s="703"/>
      <c r="E49" s="703"/>
      <c r="F49" t="s">
        <v>686</v>
      </c>
      <c r="G49" s="413"/>
      <c r="H49" s="411"/>
      <c r="I49" s="412"/>
      <c r="J49" s="412">
        <f t="shared" si="11"/>
        <v>0</v>
      </c>
      <c r="K49" s="412"/>
      <c r="L49" s="412"/>
      <c r="M49" s="412"/>
      <c r="N49" s="412"/>
      <c r="O49" s="412"/>
      <c r="P49" s="412">
        <f t="shared" si="12"/>
        <v>0</v>
      </c>
    </row>
    <row r="50" spans="2:16">
      <c r="B50" s="741"/>
      <c r="D50" s="703"/>
      <c r="E50" s="703"/>
      <c r="F50" t="s">
        <v>687</v>
      </c>
      <c r="G50" s="413"/>
      <c r="H50" s="411"/>
      <c r="I50" s="412"/>
      <c r="J50" s="412">
        <f t="shared" si="11"/>
        <v>0</v>
      </c>
      <c r="K50" s="412"/>
      <c r="L50" s="412"/>
      <c r="M50" s="412"/>
      <c r="N50" s="412"/>
      <c r="O50" s="412"/>
      <c r="P50" s="412">
        <f t="shared" si="12"/>
        <v>0</v>
      </c>
    </row>
    <row r="51" spans="2:16">
      <c r="B51" s="741"/>
      <c r="D51" s="703"/>
      <c r="E51" s="703"/>
      <c r="F51" t="s">
        <v>688</v>
      </c>
      <c r="G51" s="413"/>
      <c r="H51" s="411"/>
      <c r="I51" s="412"/>
      <c r="J51" s="412">
        <f t="shared" si="11"/>
        <v>0</v>
      </c>
      <c r="K51" s="412"/>
      <c r="L51" s="412"/>
      <c r="M51" s="412"/>
      <c r="N51" s="412"/>
      <c r="O51" s="412"/>
      <c r="P51" s="412">
        <f t="shared" si="12"/>
        <v>0</v>
      </c>
    </row>
    <row r="52" spans="2:16">
      <c r="B52" s="741"/>
      <c r="D52" s="703"/>
      <c r="E52" s="703"/>
      <c r="F52" t="s">
        <v>689</v>
      </c>
      <c r="G52" s="413"/>
      <c r="H52" s="411"/>
      <c r="I52" s="412"/>
      <c r="J52" s="412">
        <f t="shared" si="11"/>
        <v>0</v>
      </c>
      <c r="K52" s="412"/>
      <c r="L52" s="412"/>
      <c r="M52" s="412"/>
      <c r="N52" s="412"/>
      <c r="O52" s="412"/>
      <c r="P52" s="412">
        <f t="shared" si="12"/>
        <v>0</v>
      </c>
    </row>
    <row r="53" spans="2:16" ht="16.5" thickBot="1">
      <c r="B53" s="741"/>
      <c r="D53" s="703"/>
      <c r="E53" s="756" t="s">
        <v>690</v>
      </c>
      <c r="F53"/>
      <c r="G53" s="757" t="s">
        <v>654</v>
      </c>
      <c r="H53" s="758">
        <f t="shared" ref="H53:P53" si="13">SUM(H47:H52)</f>
        <v>0</v>
      </c>
      <c r="I53" s="758">
        <f t="shared" si="13"/>
        <v>0</v>
      </c>
      <c r="J53" s="758">
        <f t="shared" si="13"/>
        <v>0</v>
      </c>
      <c r="K53" s="758">
        <f t="shared" si="13"/>
        <v>0</v>
      </c>
      <c r="L53" s="758">
        <f t="shared" si="13"/>
        <v>0</v>
      </c>
      <c r="M53" s="758">
        <f t="shared" si="13"/>
        <v>0</v>
      </c>
      <c r="N53" s="758">
        <f t="shared" si="13"/>
        <v>0</v>
      </c>
      <c r="O53" s="758">
        <f t="shared" si="13"/>
        <v>0</v>
      </c>
      <c r="P53" s="758">
        <f t="shared" si="13"/>
        <v>0</v>
      </c>
    </row>
    <row r="54" spans="2:16">
      <c r="B54" s="741"/>
      <c r="D54" s="703"/>
      <c r="E54" s="703"/>
      <c r="F54"/>
      <c r="G54" s="413"/>
      <c r="H54" s="411"/>
      <c r="I54" s="412"/>
      <c r="J54" s="412"/>
      <c r="K54" s="412"/>
      <c r="L54" s="412"/>
      <c r="M54" s="412"/>
      <c r="N54" s="412"/>
      <c r="O54" s="412"/>
      <c r="P54" s="412"/>
    </row>
    <row r="55" spans="2:16" ht="15.75">
      <c r="B55" s="741"/>
      <c r="D55" s="703"/>
      <c r="E55" s="756" t="s">
        <v>708</v>
      </c>
      <c r="F55"/>
      <c r="G55" s="413" t="s">
        <v>0</v>
      </c>
      <c r="H55" s="411"/>
      <c r="I55" s="412"/>
      <c r="J55" s="412"/>
      <c r="K55" s="412"/>
      <c r="L55" s="412"/>
      <c r="M55" s="412"/>
      <c r="N55" s="412"/>
      <c r="O55" s="412"/>
      <c r="P55" s="500" t="s">
        <v>0</v>
      </c>
    </row>
    <row r="56" spans="2:16">
      <c r="B56" s="741"/>
      <c r="D56" s="703"/>
      <c r="E56"/>
      <c r="F56" t="s">
        <v>691</v>
      </c>
      <c r="G56" s="413"/>
      <c r="H56" s="411"/>
      <c r="I56" s="412"/>
      <c r="J56" s="412">
        <f t="shared" ref="J56:J62" si="14">H56+I56</f>
        <v>0</v>
      </c>
      <c r="K56" s="412"/>
      <c r="L56" s="412"/>
      <c r="M56" s="412"/>
      <c r="N56" s="412"/>
      <c r="O56" s="412"/>
      <c r="P56" s="412">
        <f t="shared" ref="P56:P62" si="15">SUM(J56:O56)</f>
        <v>0</v>
      </c>
    </row>
    <row r="57" spans="2:16">
      <c r="B57" s="741"/>
      <c r="D57" s="703"/>
      <c r="E57"/>
      <c r="F57" t="s">
        <v>692</v>
      </c>
      <c r="G57" s="413"/>
      <c r="H57" s="411"/>
      <c r="I57" s="412"/>
      <c r="J57" s="412">
        <f t="shared" si="14"/>
        <v>0</v>
      </c>
      <c r="K57" s="412"/>
      <c r="L57" s="412"/>
      <c r="M57" s="412"/>
      <c r="N57" s="412"/>
      <c r="O57" s="412"/>
      <c r="P57" s="412">
        <f t="shared" si="15"/>
        <v>0</v>
      </c>
    </row>
    <row r="58" spans="2:16">
      <c r="B58" s="741"/>
      <c r="D58" s="703"/>
      <c r="E58"/>
      <c r="F58" t="s">
        <v>693</v>
      </c>
      <c r="G58" s="413"/>
      <c r="H58" s="411"/>
      <c r="I58" s="412"/>
      <c r="J58" s="412">
        <f t="shared" si="14"/>
        <v>0</v>
      </c>
      <c r="K58" s="412"/>
      <c r="L58" s="412"/>
      <c r="M58" s="412"/>
      <c r="N58" s="412"/>
      <c r="O58" s="412"/>
      <c r="P58" s="412">
        <f t="shared" si="15"/>
        <v>0</v>
      </c>
    </row>
    <row r="59" spans="2:16">
      <c r="B59" s="741"/>
      <c r="D59" s="703"/>
      <c r="E59"/>
      <c r="F59" t="s">
        <v>694</v>
      </c>
      <c r="G59" s="413"/>
      <c r="H59" s="411"/>
      <c r="I59" s="412"/>
      <c r="J59" s="412">
        <f t="shared" si="14"/>
        <v>0</v>
      </c>
      <c r="K59" s="412"/>
      <c r="L59" s="412"/>
      <c r="M59" s="412"/>
      <c r="N59" s="412"/>
      <c r="O59" s="412"/>
      <c r="P59" s="412">
        <f t="shared" si="15"/>
        <v>0</v>
      </c>
    </row>
    <row r="60" spans="2:16">
      <c r="B60" s="741"/>
      <c r="D60" s="703"/>
      <c r="E60"/>
      <c r="F60" t="s">
        <v>695</v>
      </c>
      <c r="G60" s="413"/>
      <c r="H60" s="411"/>
      <c r="I60" s="412"/>
      <c r="J60" s="412">
        <f t="shared" si="14"/>
        <v>0</v>
      </c>
      <c r="K60" s="412"/>
      <c r="L60" s="412"/>
      <c r="M60" s="412"/>
      <c r="N60" s="412"/>
      <c r="O60" s="412"/>
      <c r="P60" s="412">
        <f t="shared" si="15"/>
        <v>0</v>
      </c>
    </row>
    <row r="61" spans="2:16">
      <c r="B61" s="741"/>
      <c r="D61" s="703"/>
      <c r="E61"/>
      <c r="F61" t="s">
        <v>695</v>
      </c>
      <c r="G61" s="413"/>
      <c r="H61" s="411"/>
      <c r="I61" s="412"/>
      <c r="J61" s="412">
        <f t="shared" si="14"/>
        <v>0</v>
      </c>
      <c r="K61" s="412"/>
      <c r="L61" s="412"/>
      <c r="M61" s="412"/>
      <c r="N61" s="412"/>
      <c r="O61" s="412"/>
      <c r="P61" s="412">
        <f t="shared" si="15"/>
        <v>0</v>
      </c>
    </row>
    <row r="62" spans="2:16">
      <c r="B62" s="690"/>
      <c r="C62" s="820"/>
      <c r="D62" s="821"/>
      <c r="E62" s="647"/>
      <c r="F62" s="647" t="s">
        <v>695</v>
      </c>
      <c r="G62" s="822"/>
      <c r="H62" s="823"/>
      <c r="I62" s="824"/>
      <c r="J62" s="824">
        <f t="shared" si="14"/>
        <v>0</v>
      </c>
      <c r="K62" s="824"/>
      <c r="L62" s="824"/>
      <c r="M62" s="824"/>
      <c r="N62" s="824"/>
      <c r="O62" s="824"/>
      <c r="P62" s="824">
        <f t="shared" si="15"/>
        <v>0</v>
      </c>
    </row>
    <row r="63" spans="2:16" ht="16.5" thickBot="1">
      <c r="B63" s="741"/>
      <c r="D63" s="703"/>
      <c r="E63" s="756" t="s">
        <v>696</v>
      </c>
      <c r="F63"/>
      <c r="G63" s="818" t="s">
        <v>652</v>
      </c>
      <c r="H63" s="819">
        <f t="shared" ref="H63:P63" si="16">SUM(H56:H62)</f>
        <v>0</v>
      </c>
      <c r="I63" s="819">
        <f t="shared" si="16"/>
        <v>0</v>
      </c>
      <c r="J63" s="819">
        <f t="shared" si="16"/>
        <v>0</v>
      </c>
      <c r="K63" s="819">
        <f t="shared" si="16"/>
        <v>0</v>
      </c>
      <c r="L63" s="819">
        <f t="shared" si="16"/>
        <v>0</v>
      </c>
      <c r="M63" s="819">
        <f t="shared" si="16"/>
        <v>0</v>
      </c>
      <c r="N63" s="819">
        <f t="shared" si="16"/>
        <v>0</v>
      </c>
      <c r="O63" s="819">
        <f t="shared" si="16"/>
        <v>0</v>
      </c>
      <c r="P63" s="819">
        <f t="shared" si="16"/>
        <v>0</v>
      </c>
    </row>
    <row r="64" spans="2:16">
      <c r="B64" s="741"/>
      <c r="D64" s="703"/>
      <c r="E64" s="703"/>
      <c r="F64"/>
      <c r="G64" s="413"/>
      <c r="H64" s="411"/>
      <c r="I64" s="412"/>
      <c r="J64" s="412"/>
      <c r="K64" s="412"/>
      <c r="L64" s="412"/>
      <c r="M64" s="412"/>
      <c r="N64" s="412"/>
      <c r="O64" s="412"/>
      <c r="P64" s="412"/>
    </row>
    <row r="65" spans="2:16" ht="15.75">
      <c r="B65" s="741"/>
      <c r="D65" s="703"/>
      <c r="E65" s="756" t="s">
        <v>709</v>
      </c>
      <c r="F65"/>
      <c r="G65" s="413"/>
      <c r="H65" s="411"/>
      <c r="I65" s="412"/>
      <c r="J65" s="412"/>
      <c r="K65" s="412"/>
      <c r="L65" s="412"/>
      <c r="M65" s="412"/>
      <c r="N65" s="412"/>
      <c r="O65" s="412"/>
      <c r="P65" s="500" t="s">
        <v>0</v>
      </c>
    </row>
    <row r="66" spans="2:16">
      <c r="B66" s="741"/>
      <c r="D66" s="703"/>
      <c r="E66"/>
      <c r="F66" t="s">
        <v>697</v>
      </c>
      <c r="G66" s="413"/>
      <c r="H66" s="411"/>
      <c r="I66" s="412"/>
      <c r="J66" s="412">
        <f t="shared" ref="J66:J69" si="17">H66+I66</f>
        <v>0</v>
      </c>
      <c r="K66" s="412"/>
      <c r="L66" s="412"/>
      <c r="M66" s="412"/>
      <c r="N66" s="412"/>
      <c r="O66" s="412"/>
      <c r="P66" s="412">
        <f t="shared" ref="P66:P69" si="18">SUM(J66:O66)</f>
        <v>0</v>
      </c>
    </row>
    <row r="67" spans="2:16">
      <c r="B67" s="741"/>
      <c r="D67" s="703"/>
      <c r="E67"/>
      <c r="F67" t="s">
        <v>695</v>
      </c>
      <c r="G67" s="413"/>
      <c r="H67" s="411"/>
      <c r="I67" s="412"/>
      <c r="J67" s="412">
        <f t="shared" si="17"/>
        <v>0</v>
      </c>
      <c r="K67" s="412"/>
      <c r="L67" s="412"/>
      <c r="M67" s="412"/>
      <c r="N67" s="412"/>
      <c r="O67" s="412"/>
      <c r="P67" s="412">
        <f t="shared" si="18"/>
        <v>0</v>
      </c>
    </row>
    <row r="68" spans="2:16">
      <c r="B68" s="741"/>
      <c r="D68" s="703"/>
      <c r="E68"/>
      <c r="F68" t="s">
        <v>695</v>
      </c>
      <c r="G68" s="413"/>
      <c r="H68" s="411"/>
      <c r="I68" s="412"/>
      <c r="J68" s="412">
        <f t="shared" si="17"/>
        <v>0</v>
      </c>
      <c r="K68" s="412"/>
      <c r="L68" s="412"/>
      <c r="M68" s="412"/>
      <c r="N68" s="412"/>
      <c r="O68" s="412"/>
      <c r="P68" s="412">
        <f t="shared" si="18"/>
        <v>0</v>
      </c>
    </row>
    <row r="69" spans="2:16">
      <c r="B69" s="741"/>
      <c r="D69" s="703"/>
      <c r="E69"/>
      <c r="F69" t="s">
        <v>695</v>
      </c>
      <c r="G69" s="413"/>
      <c r="H69" s="411"/>
      <c r="I69" s="412"/>
      <c r="J69" s="412">
        <f t="shared" si="17"/>
        <v>0</v>
      </c>
      <c r="K69" s="412"/>
      <c r="L69" s="412"/>
      <c r="M69" s="412"/>
      <c r="N69" s="412"/>
      <c r="O69" s="412"/>
      <c r="P69" s="412">
        <f t="shared" si="18"/>
        <v>0</v>
      </c>
    </row>
    <row r="70" spans="2:16" ht="16.5" thickBot="1">
      <c r="B70" s="741"/>
      <c r="D70" s="703"/>
      <c r="E70" s="756" t="s">
        <v>698</v>
      </c>
      <c r="F70"/>
      <c r="G70" s="757" t="s">
        <v>651</v>
      </c>
      <c r="H70" s="758">
        <f t="shared" ref="H70:P70" si="19">SUM(H66:H69)</f>
        <v>0</v>
      </c>
      <c r="I70" s="758">
        <f t="shared" si="19"/>
        <v>0</v>
      </c>
      <c r="J70" s="758">
        <f t="shared" si="19"/>
        <v>0</v>
      </c>
      <c r="K70" s="758">
        <f t="shared" si="19"/>
        <v>0</v>
      </c>
      <c r="L70" s="758">
        <f t="shared" si="19"/>
        <v>0</v>
      </c>
      <c r="M70" s="758">
        <f t="shared" si="19"/>
        <v>0</v>
      </c>
      <c r="N70" s="758">
        <f t="shared" si="19"/>
        <v>0</v>
      </c>
      <c r="O70" s="758">
        <f t="shared" si="19"/>
        <v>0</v>
      </c>
      <c r="P70" s="758">
        <f t="shared" si="19"/>
        <v>0</v>
      </c>
    </row>
    <row r="71" spans="2:16">
      <c r="B71" s="741"/>
      <c r="D71" s="703"/>
      <c r="E71" s="703"/>
      <c r="F71" s="641"/>
      <c r="G71" s="760"/>
      <c r="H71" s="411"/>
      <c r="I71" s="412"/>
      <c r="J71" s="412"/>
      <c r="K71" s="412"/>
      <c r="L71" s="412"/>
      <c r="M71" s="412"/>
      <c r="N71" s="412"/>
      <c r="O71" s="412"/>
      <c r="P71" s="412"/>
    </row>
    <row r="72" spans="2:16">
      <c r="B72" s="741"/>
      <c r="D72" s="703"/>
      <c r="E72" s="703"/>
      <c r="F72" s="641"/>
      <c r="G72" s="760"/>
      <c r="H72" s="411"/>
      <c r="I72" s="412"/>
      <c r="J72" s="412"/>
      <c r="K72" s="412"/>
      <c r="L72" s="412"/>
      <c r="M72" s="412"/>
      <c r="N72" s="412"/>
      <c r="O72" s="412"/>
      <c r="P72" s="412">
        <f t="shared" ref="P72" si="20">SUM(J72:O72)</f>
        <v>0</v>
      </c>
    </row>
    <row r="73" spans="2:16" ht="15.75">
      <c r="B73" s="741"/>
      <c r="D73" s="703"/>
      <c r="E73" s="2" t="s">
        <v>710</v>
      </c>
      <c r="F73" s="641"/>
      <c r="G73" s="760"/>
      <c r="H73" s="411"/>
      <c r="I73" s="412"/>
      <c r="J73" s="412"/>
      <c r="K73" s="412"/>
      <c r="L73" s="412"/>
      <c r="M73" s="412"/>
      <c r="N73" s="412"/>
      <c r="O73" s="412"/>
      <c r="P73" s="500" t="s">
        <v>0</v>
      </c>
    </row>
    <row r="74" spans="2:16">
      <c r="B74" s="741"/>
      <c r="D74" s="703"/>
      <c r="E74" s="703"/>
      <c r="F74" s="761" t="s">
        <v>699</v>
      </c>
      <c r="G74" s="760"/>
      <c r="H74" s="411"/>
      <c r="I74" s="412"/>
      <c r="J74" s="412">
        <v>0</v>
      </c>
      <c r="K74" s="412"/>
      <c r="L74" s="412"/>
      <c r="M74" s="412"/>
      <c r="N74" s="412"/>
      <c r="O74" s="412"/>
      <c r="P74" s="412">
        <f t="shared" ref="P74:P75" si="21">SUM(J74:O74)</f>
        <v>0</v>
      </c>
    </row>
    <row r="75" spans="2:16">
      <c r="B75" s="741"/>
      <c r="D75" s="703"/>
      <c r="E75" s="703"/>
      <c r="F75" s="761" t="s">
        <v>700</v>
      </c>
      <c r="G75" s="760"/>
      <c r="H75" s="411"/>
      <c r="I75" s="412"/>
      <c r="J75" s="412">
        <f t="shared" ref="J75" si="22">H75+I75</f>
        <v>0</v>
      </c>
      <c r="K75" s="412"/>
      <c r="L75" s="412"/>
      <c r="M75" s="412"/>
      <c r="N75" s="412"/>
      <c r="O75" s="412"/>
      <c r="P75" s="412">
        <f t="shared" si="21"/>
        <v>0</v>
      </c>
    </row>
    <row r="76" spans="2:16" ht="16.5" thickBot="1">
      <c r="B76" s="741"/>
      <c r="D76" s="703"/>
      <c r="E76" s="2" t="s">
        <v>701</v>
      </c>
      <c r="F76" s="9"/>
      <c r="G76" s="757" t="s">
        <v>653</v>
      </c>
      <c r="H76" s="758">
        <f t="shared" ref="H76:P76" si="23">SUM(H74:H75)</f>
        <v>0</v>
      </c>
      <c r="I76" s="758">
        <f t="shared" si="23"/>
        <v>0</v>
      </c>
      <c r="J76" s="758">
        <f t="shared" si="23"/>
        <v>0</v>
      </c>
      <c r="K76" s="758">
        <f t="shared" si="23"/>
        <v>0</v>
      </c>
      <c r="L76" s="758">
        <f t="shared" si="23"/>
        <v>0</v>
      </c>
      <c r="M76" s="758">
        <f t="shared" si="23"/>
        <v>0</v>
      </c>
      <c r="N76" s="758">
        <f t="shared" si="23"/>
        <v>0</v>
      </c>
      <c r="O76" s="758">
        <f t="shared" si="23"/>
        <v>0</v>
      </c>
      <c r="P76" s="758">
        <f t="shared" si="23"/>
        <v>0</v>
      </c>
    </row>
    <row r="77" spans="2:16">
      <c r="B77" s="741"/>
      <c r="D77" s="703"/>
      <c r="E77" s="703"/>
      <c r="F77" s="9"/>
      <c r="G77" s="413"/>
      <c r="H77" s="411"/>
      <c r="I77" s="412"/>
      <c r="J77" s="412"/>
      <c r="K77" s="412"/>
      <c r="L77" s="412"/>
      <c r="M77" s="412"/>
      <c r="N77" s="412"/>
      <c r="O77" s="412"/>
      <c r="P77" s="412"/>
    </row>
    <row r="78" spans="2:16" ht="24" thickBot="1">
      <c r="B78" s="741"/>
      <c r="C78" s="751" t="s">
        <v>712</v>
      </c>
      <c r="D78" s="314"/>
      <c r="E78" s="314"/>
      <c r="F78" s="762"/>
      <c r="G78" s="763"/>
      <c r="H78" s="688">
        <f t="shared" ref="H78:P78" si="24">H43+H53+H63+H70+H76</f>
        <v>0</v>
      </c>
      <c r="I78" s="688">
        <f t="shared" si="24"/>
        <v>0</v>
      </c>
      <c r="J78" s="688">
        <f t="shared" si="24"/>
        <v>0</v>
      </c>
      <c r="K78" s="688">
        <f t="shared" si="24"/>
        <v>0</v>
      </c>
      <c r="L78" s="688">
        <f t="shared" si="24"/>
        <v>0</v>
      </c>
      <c r="M78" s="688">
        <f t="shared" si="24"/>
        <v>0</v>
      </c>
      <c r="N78" s="688">
        <f t="shared" si="24"/>
        <v>0</v>
      </c>
      <c r="O78" s="688">
        <f t="shared" si="24"/>
        <v>0</v>
      </c>
      <c r="P78" s="688">
        <f t="shared" si="24"/>
        <v>0</v>
      </c>
    </row>
    <row r="79" spans="2:16" ht="15.75" thickTop="1">
      <c r="B79" s="741"/>
      <c r="D79" s="703"/>
      <c r="E79" s="703"/>
      <c r="F79" s="9"/>
      <c r="G79" s="413"/>
      <c r="H79" s="411"/>
      <c r="I79" s="412"/>
      <c r="J79" s="412"/>
      <c r="K79" s="412"/>
      <c r="L79" s="412"/>
      <c r="M79" s="412"/>
      <c r="N79" s="412"/>
      <c r="O79" s="412"/>
      <c r="P79" s="412"/>
    </row>
    <row r="80" spans="2:16">
      <c r="B80" s="741"/>
      <c r="D80" s="703"/>
      <c r="E80" s="703"/>
      <c r="F80" s="9"/>
      <c r="G80" s="413"/>
      <c r="H80" s="411"/>
      <c r="I80" s="412"/>
      <c r="J80" s="412"/>
      <c r="K80" s="412"/>
      <c r="L80" s="412"/>
      <c r="M80" s="412"/>
      <c r="N80" s="412"/>
      <c r="O80" s="412"/>
      <c r="P80" s="500" t="s">
        <v>0</v>
      </c>
    </row>
    <row r="81" spans="2:26" ht="23.25">
      <c r="B81" s="764" t="s">
        <v>702</v>
      </c>
      <c r="C81" s="765" t="s">
        <v>379</v>
      </c>
      <c r="D81" s="751"/>
      <c r="E81" s="751"/>
      <c r="F81" s="766"/>
      <c r="G81" s="413"/>
      <c r="H81" s="411"/>
      <c r="I81" s="412"/>
      <c r="J81" s="412"/>
      <c r="K81" s="412"/>
      <c r="L81" s="412"/>
      <c r="M81" s="412"/>
      <c r="N81" s="412"/>
      <c r="O81" s="412"/>
      <c r="P81" s="500" t="s">
        <v>0</v>
      </c>
    </row>
    <row r="82" spans="2:26" ht="20.25">
      <c r="B82" s="741"/>
      <c r="D82" s="767" t="s">
        <v>711</v>
      </c>
      <c r="E82" s="703"/>
      <c r="F82"/>
      <c r="G82" s="413"/>
      <c r="H82" s="411"/>
      <c r="I82" s="412"/>
      <c r="J82" s="412"/>
      <c r="K82" s="412"/>
      <c r="L82" s="412"/>
      <c r="M82" s="412"/>
      <c r="N82" s="412"/>
      <c r="O82" s="412"/>
      <c r="P82" s="412">
        <f t="shared" ref="P82:P84" si="25">SUM(J82:O82)</f>
        <v>0</v>
      </c>
    </row>
    <row r="83" spans="2:26">
      <c r="B83" s="741"/>
      <c r="D83" s="703"/>
      <c r="E83" s="703" t="s">
        <v>703</v>
      </c>
      <c r="F83"/>
      <c r="G83" s="413"/>
      <c r="H83" s="411"/>
      <c r="I83" s="412"/>
      <c r="J83" s="412">
        <f t="shared" ref="J83:J84" si="26">H83+I83</f>
        <v>0</v>
      </c>
      <c r="K83" s="412"/>
      <c r="L83" s="412"/>
      <c r="M83" s="412"/>
      <c r="N83" s="412"/>
      <c r="O83" s="412"/>
      <c r="P83" s="412">
        <f t="shared" si="25"/>
        <v>0</v>
      </c>
    </row>
    <row r="84" spans="2:26">
      <c r="B84" s="741"/>
      <c r="D84" s="703"/>
      <c r="E84" s="703" t="s">
        <v>703</v>
      </c>
      <c r="F84"/>
      <c r="G84" s="413"/>
      <c r="H84" s="411"/>
      <c r="I84" s="412"/>
      <c r="J84" s="412">
        <f t="shared" si="26"/>
        <v>0</v>
      </c>
      <c r="K84" s="412"/>
      <c r="L84" s="412"/>
      <c r="M84" s="412"/>
      <c r="N84" s="412"/>
      <c r="O84" s="412"/>
      <c r="P84" s="412">
        <f t="shared" si="25"/>
        <v>0</v>
      </c>
    </row>
    <row r="85" spans="2:26" ht="21" thickBot="1">
      <c r="B85" s="741"/>
      <c r="D85" s="767" t="s">
        <v>704</v>
      </c>
      <c r="E85" s="703"/>
      <c r="F85"/>
      <c r="G85" s="757" t="s">
        <v>655</v>
      </c>
      <c r="H85" s="758">
        <f t="shared" ref="H85:P85" si="27">SUM(H83:H84)</f>
        <v>0</v>
      </c>
      <c r="I85" s="758">
        <f t="shared" si="27"/>
        <v>0</v>
      </c>
      <c r="J85" s="758">
        <f t="shared" si="27"/>
        <v>0</v>
      </c>
      <c r="K85" s="758">
        <f t="shared" si="27"/>
        <v>0</v>
      </c>
      <c r="L85" s="758">
        <f t="shared" si="27"/>
        <v>0</v>
      </c>
      <c r="M85" s="758">
        <f t="shared" si="27"/>
        <v>0</v>
      </c>
      <c r="N85" s="758">
        <f t="shared" si="27"/>
        <v>0</v>
      </c>
      <c r="O85" s="758">
        <f t="shared" si="27"/>
        <v>0</v>
      </c>
      <c r="P85" s="758">
        <f t="shared" si="27"/>
        <v>0</v>
      </c>
    </row>
    <row r="86" spans="2:26">
      <c r="B86" s="741"/>
      <c r="D86" s="703"/>
      <c r="E86" s="703"/>
      <c r="F86"/>
      <c r="G86" s="413"/>
      <c r="H86" s="411"/>
      <c r="I86" s="412"/>
      <c r="J86" s="412"/>
      <c r="K86" s="412"/>
      <c r="L86" s="412"/>
      <c r="M86" s="412"/>
      <c r="N86" s="412"/>
      <c r="O86" s="412"/>
      <c r="P86" s="412"/>
    </row>
    <row r="87" spans="2:26" ht="39.75" customHeight="1" thickBot="1">
      <c r="B87" s="741"/>
      <c r="C87" s="964" t="s">
        <v>714</v>
      </c>
      <c r="D87" s="964"/>
      <c r="E87" s="964"/>
      <c r="F87" s="965"/>
      <c r="G87" s="763"/>
      <c r="H87" s="768">
        <f>H85</f>
        <v>0</v>
      </c>
      <c r="I87" s="768">
        <f t="shared" ref="I87:P87" si="28">I85</f>
        <v>0</v>
      </c>
      <c r="J87" s="768">
        <f t="shared" si="28"/>
        <v>0</v>
      </c>
      <c r="K87" s="768">
        <f t="shared" si="28"/>
        <v>0</v>
      </c>
      <c r="L87" s="768">
        <f t="shared" si="28"/>
        <v>0</v>
      </c>
      <c r="M87" s="768">
        <f t="shared" si="28"/>
        <v>0</v>
      </c>
      <c r="N87" s="768">
        <f t="shared" si="28"/>
        <v>0</v>
      </c>
      <c r="O87" s="768">
        <f t="shared" si="28"/>
        <v>0</v>
      </c>
      <c r="P87" s="768">
        <f t="shared" si="28"/>
        <v>0</v>
      </c>
    </row>
    <row r="88" spans="2:26" ht="15.75" thickTop="1">
      <c r="B88" s="741"/>
      <c r="D88" s="703"/>
      <c r="E88" s="703"/>
      <c r="F88"/>
      <c r="G88" s="413"/>
      <c r="H88" s="411"/>
      <c r="I88" s="412"/>
      <c r="J88" s="412"/>
      <c r="K88" s="412"/>
      <c r="L88" s="412"/>
      <c r="M88" s="412"/>
      <c r="N88" s="412"/>
      <c r="O88" s="412"/>
      <c r="P88" s="412"/>
    </row>
    <row r="89" spans="2:26" ht="24" thickBot="1">
      <c r="B89" s="769"/>
      <c r="C89" s="770" t="s">
        <v>713</v>
      </c>
      <c r="D89" s="770"/>
      <c r="E89" s="770"/>
      <c r="F89" s="771"/>
      <c r="G89" s="772"/>
      <c r="H89" s="688">
        <f t="shared" ref="H89:P89" si="29">H78+H87</f>
        <v>0</v>
      </c>
      <c r="I89" s="688">
        <f t="shared" si="29"/>
        <v>0</v>
      </c>
      <c r="J89" s="688">
        <f t="shared" si="29"/>
        <v>0</v>
      </c>
      <c r="K89" s="688">
        <f t="shared" si="29"/>
        <v>0</v>
      </c>
      <c r="L89" s="688">
        <f t="shared" si="29"/>
        <v>0</v>
      </c>
      <c r="M89" s="688">
        <f t="shared" si="29"/>
        <v>0</v>
      </c>
      <c r="N89" s="688">
        <f t="shared" si="29"/>
        <v>0</v>
      </c>
      <c r="O89" s="688">
        <f t="shared" si="29"/>
        <v>0</v>
      </c>
      <c r="P89" s="688">
        <f t="shared" si="29"/>
        <v>0</v>
      </c>
    </row>
    <row r="90" spans="2:26" ht="15.75" thickTop="1">
      <c r="D90" s="703"/>
      <c r="E90" s="703"/>
      <c r="F90"/>
      <c r="G90" s="393"/>
      <c r="H90" s="394"/>
      <c r="I90" s="395"/>
      <c r="J90" s="395"/>
      <c r="K90" s="395"/>
      <c r="L90" s="395"/>
      <c r="M90" s="395"/>
      <c r="N90" s="395"/>
      <c r="O90" s="395"/>
      <c r="P90" s="395"/>
    </row>
    <row r="92" spans="2:26" ht="18.75">
      <c r="H92" t="s">
        <v>0</v>
      </c>
      <c r="I92" s="773"/>
      <c r="J92" s="773"/>
      <c r="K92" s="773"/>
      <c r="L92" s="773"/>
      <c r="M92" s="773"/>
      <c r="N92" s="773"/>
      <c r="O92" s="773"/>
      <c r="P92" s="773"/>
      <c r="Q92" s="773"/>
      <c r="R92" s="773"/>
      <c r="S92" s="773"/>
      <c r="T92" s="773"/>
      <c r="U92" s="773"/>
      <c r="V92" s="773"/>
      <c r="W92" s="773"/>
      <c r="X92" s="773"/>
      <c r="Y92" s="773"/>
      <c r="Z92" s="773"/>
    </row>
    <row r="93" spans="2:26">
      <c r="N93" s="9" t="s">
        <v>391</v>
      </c>
    </row>
    <row r="94" spans="2:26" ht="15.75">
      <c r="N94" s="36" t="s">
        <v>936</v>
      </c>
    </row>
    <row r="95" spans="2:26" ht="15.75">
      <c r="H95" s="100" t="s">
        <v>0</v>
      </c>
      <c r="N95" s="36" t="s">
        <v>14</v>
      </c>
    </row>
  </sheetData>
  <mergeCells count="6">
    <mergeCell ref="C87:F87"/>
    <mergeCell ref="B1:P1"/>
    <mergeCell ref="H10:J10"/>
    <mergeCell ref="L10:O10"/>
    <mergeCell ref="B6:P6"/>
    <mergeCell ref="B12:F12"/>
  </mergeCells>
  <printOptions horizontalCentered="1"/>
  <pageMargins left="0" right="0.15748031496063" top="0.94488189" bottom="0.23622047244094499" header="0.118110236220472" footer="0.15748031496063"/>
  <pageSetup paperSize="9" scale="45" firstPageNumber="30" fitToWidth="2" fitToHeight="2" orientation="landscape" useFirstPageNumber="1" r:id="rId1"/>
  <headerFooter>
    <oddFooter>&amp;C&amp;P</oddFooter>
  </headerFooter>
  <rowBreaks count="1" manualBreakCount="1">
    <brk id="62" max="15" man="1"/>
  </rowBreaks>
</worksheet>
</file>

<file path=xl/worksheets/sheet27.xml><?xml version="1.0" encoding="utf-8"?>
<worksheet xmlns="http://schemas.openxmlformats.org/spreadsheetml/2006/main" xmlns:r="http://schemas.openxmlformats.org/officeDocument/2006/relationships">
  <sheetPr>
    <tabColor rgb="FFFF0000"/>
  </sheetPr>
  <dimension ref="B1:D35"/>
  <sheetViews>
    <sheetView topLeftCell="A10" workbookViewId="0">
      <selection activeCell="B29" sqref="B29"/>
    </sheetView>
  </sheetViews>
  <sheetFormatPr defaultRowHeight="15"/>
  <cols>
    <col min="2" max="2" width="95.28515625" customWidth="1"/>
    <col min="3" max="3" width="18.5703125" customWidth="1"/>
    <col min="4" max="4" width="17.42578125" customWidth="1"/>
  </cols>
  <sheetData>
    <row r="1" spans="2:4" ht="25.5" customHeight="1">
      <c r="D1" s="414" t="s">
        <v>826</v>
      </c>
    </row>
    <row r="2" spans="2:4" ht="24" customHeight="1">
      <c r="B2" s="976" t="s">
        <v>838</v>
      </c>
      <c r="C2" s="976"/>
      <c r="D2" s="976"/>
    </row>
    <row r="3" spans="2:4" ht="18.75" customHeight="1">
      <c r="B3" s="975" t="s">
        <v>884</v>
      </c>
      <c r="C3" s="975"/>
      <c r="D3" s="975"/>
    </row>
    <row r="4" spans="2:4" ht="15.75">
      <c r="B4" s="18"/>
      <c r="C4" s="415"/>
      <c r="D4" s="416"/>
    </row>
    <row r="5" spans="2:4" ht="15.75">
      <c r="B5" s="417"/>
      <c r="C5" s="418"/>
      <c r="D5" s="418"/>
    </row>
    <row r="6" spans="2:4" ht="15.75">
      <c r="B6" s="57" t="s">
        <v>839</v>
      </c>
      <c r="C6" s="774">
        <v>0</v>
      </c>
      <c r="D6" s="774"/>
    </row>
    <row r="7" spans="2:4" ht="15.75">
      <c r="B7" s="57"/>
      <c r="C7" s="774"/>
      <c r="D7" s="774"/>
    </row>
    <row r="8" spans="2:4" ht="15.75">
      <c r="B8" s="57" t="s">
        <v>840</v>
      </c>
      <c r="C8" s="774">
        <v>0</v>
      </c>
      <c r="D8" s="774"/>
    </row>
    <row r="9" spans="2:4" ht="15.75">
      <c r="B9" s="57"/>
      <c r="C9" s="774"/>
      <c r="D9" s="774"/>
    </row>
    <row r="10" spans="2:4" ht="15.75">
      <c r="B10" s="57" t="s">
        <v>901</v>
      </c>
      <c r="C10" s="774">
        <v>0</v>
      </c>
      <c r="D10" s="774"/>
    </row>
    <row r="11" spans="2:4" ht="15.75">
      <c r="B11" s="57"/>
      <c r="C11" s="774"/>
      <c r="D11" s="774"/>
    </row>
    <row r="12" spans="2:4" ht="19.5" customHeight="1">
      <c r="B12" s="436" t="s">
        <v>902</v>
      </c>
      <c r="C12" s="775">
        <v>0</v>
      </c>
      <c r="D12" s="776">
        <f>C6+C8+C10+C12</f>
        <v>0</v>
      </c>
    </row>
    <row r="13" spans="2:4" ht="15.75">
      <c r="B13" s="57"/>
      <c r="C13" s="774"/>
      <c r="D13" s="774"/>
    </row>
    <row r="14" spans="2:4">
      <c r="B14" s="344" t="s">
        <v>0</v>
      </c>
      <c r="C14" s="774"/>
      <c r="D14" s="774"/>
    </row>
    <row r="15" spans="2:4" ht="15.75">
      <c r="B15" s="419" t="s">
        <v>841</v>
      </c>
      <c r="C15" s="777"/>
      <c r="D15" s="777"/>
    </row>
    <row r="16" spans="2:4" ht="15.75">
      <c r="B16" s="57"/>
      <c r="C16" s="777"/>
      <c r="D16" s="777"/>
    </row>
    <row r="17" spans="2:4" ht="15.75">
      <c r="B17" s="57" t="s">
        <v>842</v>
      </c>
      <c r="C17" s="774">
        <v>0</v>
      </c>
      <c r="D17" s="774"/>
    </row>
    <row r="18" spans="2:4" ht="15.75">
      <c r="B18" s="57"/>
      <c r="C18" s="774"/>
      <c r="D18" s="774"/>
    </row>
    <row r="19" spans="2:4" ht="15.75">
      <c r="B19" s="57" t="s">
        <v>843</v>
      </c>
      <c r="C19" s="774">
        <v>0</v>
      </c>
      <c r="D19" s="774"/>
    </row>
    <row r="20" spans="2:4" ht="15.75">
      <c r="B20" s="57"/>
      <c r="C20" s="774"/>
      <c r="D20" s="774"/>
    </row>
    <row r="21" spans="2:4" ht="15.75">
      <c r="B21" s="57" t="s">
        <v>844</v>
      </c>
      <c r="C21" s="774">
        <v>0</v>
      </c>
      <c r="D21" s="774"/>
    </row>
    <row r="22" spans="2:4" ht="15.75">
      <c r="B22" s="57"/>
      <c r="C22" s="774"/>
      <c r="D22" s="774"/>
    </row>
    <row r="23" spans="2:4" ht="15.75">
      <c r="B23" s="57" t="s">
        <v>903</v>
      </c>
      <c r="C23" s="774">
        <v>0</v>
      </c>
      <c r="D23" s="774"/>
    </row>
    <row r="24" spans="2:4" ht="15.75">
      <c r="B24" s="57"/>
      <c r="C24" s="774"/>
      <c r="D24" s="774"/>
    </row>
    <row r="25" spans="2:4">
      <c r="B25" s="436" t="s">
        <v>904</v>
      </c>
      <c r="C25" s="774">
        <v>0</v>
      </c>
      <c r="D25" s="774"/>
    </row>
    <row r="26" spans="2:4" ht="15.75">
      <c r="B26" s="57"/>
      <c r="C26" s="774"/>
      <c r="D26" s="774"/>
    </row>
    <row r="27" spans="2:4" ht="15.75">
      <c r="B27" s="430" t="s">
        <v>887</v>
      </c>
      <c r="C27" s="775">
        <v>0</v>
      </c>
      <c r="D27" s="778">
        <f>C17+C19+C21+C23+C25+C27</f>
        <v>0</v>
      </c>
    </row>
    <row r="28" spans="2:4" ht="15.75">
      <c r="B28" s="57"/>
      <c r="C28" s="777"/>
      <c r="D28" s="779"/>
    </row>
    <row r="29" spans="2:4" ht="16.5" thickBot="1">
      <c r="B29" s="419" t="s">
        <v>994</v>
      </c>
      <c r="C29" s="777"/>
      <c r="D29" s="780">
        <f>D12-D27</f>
        <v>0</v>
      </c>
    </row>
    <row r="30" spans="2:4" ht="16.5" thickTop="1">
      <c r="B30" s="420"/>
      <c r="C30" s="781"/>
      <c r="D30" s="781"/>
    </row>
    <row r="31" spans="2:4" ht="15.75">
      <c r="B31" s="18"/>
      <c r="C31" s="782"/>
      <c r="D31" s="782"/>
    </row>
    <row r="33" spans="3:3">
      <c r="C33" s="9" t="s">
        <v>390</v>
      </c>
    </row>
    <row r="34" spans="3:3" ht="15.75">
      <c r="C34" s="36" t="s">
        <v>936</v>
      </c>
    </row>
    <row r="35" spans="3:3" ht="15.75">
      <c r="C35" s="36" t="s">
        <v>14</v>
      </c>
    </row>
  </sheetData>
  <mergeCells count="2">
    <mergeCell ref="B3:D3"/>
    <mergeCell ref="B2:D2"/>
  </mergeCells>
  <pageMargins left="0.2" right="0.2" top="0.75" bottom="0.75" header="0.3" footer="0.3"/>
  <pageSetup scale="70" firstPageNumber="32" orientation="portrait" useFirstPageNumber="1" horizontalDpi="300" verticalDpi="300" r:id="rId1"/>
  <headerFooter>
    <oddFooter>&amp;C32</oddFooter>
  </headerFooter>
</worksheet>
</file>

<file path=xl/worksheets/sheet28.xml><?xml version="1.0" encoding="utf-8"?>
<worksheet xmlns="http://schemas.openxmlformats.org/spreadsheetml/2006/main" xmlns:r="http://schemas.openxmlformats.org/officeDocument/2006/relationships">
  <sheetPr>
    <tabColor rgb="FFFF0000"/>
  </sheetPr>
  <dimension ref="B2:J48"/>
  <sheetViews>
    <sheetView topLeftCell="A7" workbookViewId="0">
      <selection activeCell="B4" sqref="B4:I4"/>
    </sheetView>
  </sheetViews>
  <sheetFormatPr defaultRowHeight="15"/>
  <cols>
    <col min="1" max="1" width="5.85546875" customWidth="1"/>
    <col min="2" max="2" width="19" customWidth="1"/>
    <col min="3" max="3" width="43.5703125" customWidth="1"/>
    <col min="4" max="4" width="17.85546875" customWidth="1"/>
    <col min="5" max="5" width="12.42578125" customWidth="1"/>
    <col min="6" max="6" width="16.42578125" customWidth="1"/>
    <col min="7" max="7" width="22.5703125" customWidth="1"/>
    <col min="8" max="8" width="13.42578125" customWidth="1"/>
    <col min="9" max="9" width="20.7109375" customWidth="1"/>
    <col min="10" max="10" width="3.5703125" customWidth="1"/>
  </cols>
  <sheetData>
    <row r="2" spans="2:10" ht="15.75">
      <c r="B2" s="117"/>
      <c r="C2" s="117"/>
      <c r="D2" s="117"/>
      <c r="E2" s="117"/>
      <c r="F2" s="117"/>
      <c r="G2" s="117"/>
      <c r="H2" s="979" t="s">
        <v>847</v>
      </c>
      <c r="I2" s="979"/>
      <c r="J2" s="100"/>
    </row>
    <row r="3" spans="2:10" ht="20.25">
      <c r="B3" s="980" t="s">
        <v>753</v>
      </c>
      <c r="C3" s="980"/>
      <c r="D3" s="980"/>
      <c r="E3" s="980"/>
      <c r="F3" s="980"/>
      <c r="G3" s="980"/>
      <c r="H3" s="980"/>
      <c r="I3" s="980"/>
      <c r="J3" s="100"/>
    </row>
    <row r="4" spans="2:10" ht="32.25" customHeight="1">
      <c r="B4" s="981" t="s">
        <v>968</v>
      </c>
      <c r="C4" s="981"/>
      <c r="D4" s="981"/>
      <c r="E4" s="981"/>
      <c r="F4" s="981"/>
      <c r="G4" s="981"/>
      <c r="H4" s="981"/>
      <c r="I4" s="981"/>
      <c r="J4" s="100"/>
    </row>
    <row r="5" spans="2:10" ht="15.75">
      <c r="B5" s="981" t="s">
        <v>787</v>
      </c>
      <c r="C5" s="981"/>
      <c r="D5" s="981"/>
      <c r="E5" s="981"/>
      <c r="F5" s="981"/>
      <c r="G5" s="981"/>
      <c r="H5" s="981"/>
      <c r="I5" s="981"/>
      <c r="J5" s="100"/>
    </row>
    <row r="6" spans="2:10" ht="15.75">
      <c r="B6" s="966" t="s">
        <v>812</v>
      </c>
      <c r="C6" s="966"/>
      <c r="D6" s="966"/>
      <c r="E6" s="966"/>
      <c r="F6" s="966"/>
      <c r="G6" s="966"/>
      <c r="H6" s="966"/>
      <c r="I6" s="966"/>
      <c r="J6" s="100"/>
    </row>
    <row r="7" spans="2:10">
      <c r="B7" s="399"/>
      <c r="C7" s="399"/>
      <c r="D7" s="399"/>
      <c r="E7" s="399"/>
      <c r="F7" s="399"/>
      <c r="G7" s="399"/>
      <c r="H7" s="399"/>
      <c r="I7" s="399"/>
      <c r="J7" s="100"/>
    </row>
    <row r="8" spans="2:10" ht="15.75">
      <c r="B8" s="117" t="s">
        <v>790</v>
      </c>
      <c r="C8" s="117"/>
      <c r="D8" s="117"/>
      <c r="E8" s="117"/>
      <c r="F8" s="117"/>
      <c r="G8" s="117"/>
      <c r="H8" s="117"/>
      <c r="I8" s="117"/>
      <c r="J8" s="100"/>
    </row>
    <row r="9" spans="2:10" ht="15.75">
      <c r="B9" s="117" t="s">
        <v>754</v>
      </c>
      <c r="C9" s="117"/>
      <c r="D9" s="117"/>
      <c r="E9" s="117"/>
      <c r="F9" s="117"/>
      <c r="G9" s="117"/>
      <c r="H9" s="117"/>
      <c r="I9" s="117"/>
      <c r="J9" s="100"/>
    </row>
    <row r="10" spans="2:10" ht="15.75">
      <c r="B10" s="982" t="s">
        <v>0</v>
      </c>
      <c r="C10" s="982"/>
      <c r="D10" s="982"/>
      <c r="E10" s="982"/>
      <c r="F10" s="982"/>
      <c r="G10" s="117"/>
      <c r="H10" s="117"/>
      <c r="I10" s="117"/>
      <c r="J10" s="100"/>
    </row>
    <row r="11" spans="2:10" ht="15.75">
      <c r="B11" s="117"/>
      <c r="C11" s="117"/>
      <c r="D11" s="117"/>
      <c r="E11" s="117"/>
      <c r="F11" s="117"/>
      <c r="G11" s="117"/>
      <c r="H11" s="117"/>
      <c r="I11" s="783" t="s">
        <v>9</v>
      </c>
      <c r="J11" s="100"/>
    </row>
    <row r="12" spans="2:10" ht="15.75">
      <c r="B12" s="784" t="s">
        <v>755</v>
      </c>
      <c r="C12" s="785" t="s">
        <v>756</v>
      </c>
      <c r="D12" s="786" t="s">
        <v>757</v>
      </c>
      <c r="E12" s="786" t="s">
        <v>758</v>
      </c>
      <c r="F12" s="785" t="s">
        <v>759</v>
      </c>
      <c r="G12" s="785" t="s">
        <v>760</v>
      </c>
      <c r="H12" s="787" t="s">
        <v>761</v>
      </c>
      <c r="I12" s="785" t="s">
        <v>791</v>
      </c>
      <c r="J12" s="100"/>
    </row>
    <row r="13" spans="2:10" ht="15.75">
      <c r="B13" s="788" t="s">
        <v>762</v>
      </c>
      <c r="C13" s="789" t="s">
        <v>763</v>
      </c>
      <c r="D13" s="790" t="s">
        <v>764</v>
      </c>
      <c r="E13" s="790" t="s">
        <v>765</v>
      </c>
      <c r="F13" s="789" t="s">
        <v>766</v>
      </c>
      <c r="G13" s="789" t="s">
        <v>22</v>
      </c>
      <c r="H13" s="791" t="s">
        <v>22</v>
      </c>
      <c r="I13" s="789"/>
      <c r="J13" s="100"/>
    </row>
    <row r="14" spans="2:10" ht="15.75">
      <c r="B14" s="792"/>
      <c r="C14" s="793" t="s">
        <v>0</v>
      </c>
      <c r="D14" s="794" t="s">
        <v>766</v>
      </c>
      <c r="E14" s="794" t="s">
        <v>766</v>
      </c>
      <c r="F14" s="795"/>
      <c r="G14" s="795"/>
      <c r="H14" s="796"/>
      <c r="I14" s="795"/>
      <c r="J14" s="100"/>
    </row>
    <row r="15" spans="2:10" ht="15.75">
      <c r="B15" s="797"/>
      <c r="C15" s="797"/>
      <c r="D15" s="797"/>
      <c r="E15" s="797"/>
      <c r="F15" s="797"/>
      <c r="G15" s="797"/>
      <c r="H15" s="117"/>
      <c r="I15" s="139"/>
      <c r="J15" s="100"/>
    </row>
    <row r="16" spans="2:10" ht="15.75">
      <c r="B16" s="977" t="s">
        <v>767</v>
      </c>
      <c r="C16" s="978"/>
      <c r="D16" s="139"/>
      <c r="E16" s="139"/>
      <c r="F16" s="139"/>
      <c r="G16" s="139"/>
      <c r="H16" s="117"/>
      <c r="I16" s="139"/>
      <c r="J16" s="100"/>
    </row>
    <row r="17" spans="2:10" ht="15.75">
      <c r="B17" s="139"/>
      <c r="C17" s="139"/>
      <c r="D17" s="139"/>
      <c r="E17" s="139"/>
      <c r="F17" s="139"/>
      <c r="G17" s="139"/>
      <c r="H17" s="117"/>
      <c r="I17" s="139"/>
      <c r="J17" s="100"/>
    </row>
    <row r="18" spans="2:10" ht="15.75">
      <c r="B18" s="139"/>
      <c r="C18" s="139"/>
      <c r="D18" s="139"/>
      <c r="E18" s="139"/>
      <c r="F18" s="139"/>
      <c r="G18" s="139"/>
      <c r="H18" s="117"/>
      <c r="I18" s="139"/>
      <c r="J18" s="100"/>
    </row>
    <row r="19" spans="2:10" ht="15.75">
      <c r="B19" s="139"/>
      <c r="C19" s="139"/>
      <c r="D19" s="139"/>
      <c r="E19" s="139"/>
      <c r="F19" s="139"/>
      <c r="G19" s="139"/>
      <c r="H19" s="117"/>
      <c r="I19" s="139"/>
      <c r="J19" s="100"/>
    </row>
    <row r="20" spans="2:10" ht="15.75">
      <c r="B20" s="139"/>
      <c r="C20" s="139"/>
      <c r="D20" s="139"/>
      <c r="E20" s="139"/>
      <c r="F20" s="139"/>
      <c r="G20" s="139"/>
      <c r="H20" s="117"/>
      <c r="I20" s="139"/>
      <c r="J20" s="100"/>
    </row>
    <row r="21" spans="2:10" ht="15.75">
      <c r="B21" s="139"/>
      <c r="C21" s="798" t="s">
        <v>768</v>
      </c>
      <c r="D21" s="139"/>
      <c r="E21" s="139"/>
      <c r="F21" s="139"/>
      <c r="G21" s="139"/>
      <c r="H21" s="117"/>
      <c r="I21" s="799"/>
      <c r="J21" s="100"/>
    </row>
    <row r="22" spans="2:10" ht="15.75">
      <c r="B22" s="139"/>
      <c r="C22" s="139"/>
      <c r="D22" s="139"/>
      <c r="E22" s="139"/>
      <c r="F22" s="139"/>
      <c r="G22" s="139"/>
      <c r="H22" s="117"/>
      <c r="I22" s="139"/>
      <c r="J22" s="100"/>
    </row>
    <row r="23" spans="2:10" ht="15.75">
      <c r="B23" s="977" t="s">
        <v>769</v>
      </c>
      <c r="C23" s="978"/>
      <c r="D23" s="139"/>
      <c r="E23" s="139"/>
      <c r="F23" s="139"/>
      <c r="G23" s="139"/>
      <c r="H23" s="117"/>
      <c r="I23" s="139"/>
      <c r="J23" s="100"/>
    </row>
    <row r="24" spans="2:10" ht="15.75">
      <c r="B24" s="139"/>
      <c r="C24" s="139"/>
      <c r="D24" s="139"/>
      <c r="E24" s="139"/>
      <c r="F24" s="139"/>
      <c r="G24" s="139"/>
      <c r="H24" s="117"/>
      <c r="I24" s="139"/>
      <c r="J24" s="100"/>
    </row>
    <row r="25" spans="2:10" ht="15.75">
      <c r="B25" s="139"/>
      <c r="C25" s="139"/>
      <c r="D25" s="139"/>
      <c r="E25" s="139"/>
      <c r="F25" s="139"/>
      <c r="G25" s="139"/>
      <c r="H25" s="117"/>
      <c r="I25" s="139"/>
      <c r="J25" s="100"/>
    </row>
    <row r="26" spans="2:10" ht="15.75">
      <c r="B26" s="139"/>
      <c r="C26" s="139"/>
      <c r="D26" s="139"/>
      <c r="E26" s="139"/>
      <c r="F26" s="139"/>
      <c r="G26" s="139"/>
      <c r="H26" s="117"/>
      <c r="I26" s="139"/>
      <c r="J26" s="100"/>
    </row>
    <row r="27" spans="2:10" ht="15.75">
      <c r="B27" s="139"/>
      <c r="C27" s="798" t="s">
        <v>768</v>
      </c>
      <c r="D27" s="139"/>
      <c r="E27" s="139"/>
      <c r="F27" s="139"/>
      <c r="G27" s="139"/>
      <c r="H27" s="117"/>
      <c r="I27" s="800"/>
      <c r="J27" s="100"/>
    </row>
    <row r="28" spans="2:10" ht="15.75">
      <c r="B28" s="139"/>
      <c r="C28" s="139"/>
      <c r="D28" s="139"/>
      <c r="E28" s="139"/>
      <c r="F28" s="139"/>
      <c r="G28" s="139"/>
      <c r="H28" s="117"/>
      <c r="I28" s="139"/>
      <c r="J28" s="100"/>
    </row>
    <row r="29" spans="2:10" ht="15.75">
      <c r="B29" s="977" t="s">
        <v>770</v>
      </c>
      <c r="C29" s="978"/>
      <c r="D29" s="139"/>
      <c r="E29" s="139"/>
      <c r="F29" s="139"/>
      <c r="G29" s="139"/>
      <c r="H29" s="117"/>
      <c r="I29" s="139"/>
      <c r="J29" s="100"/>
    </row>
    <row r="30" spans="2:10" ht="15.75">
      <c r="B30" s="139"/>
      <c r="C30" s="139"/>
      <c r="D30" s="139"/>
      <c r="E30" s="139"/>
      <c r="F30" s="139"/>
      <c r="G30" s="139"/>
      <c r="H30" s="117"/>
      <c r="I30" s="139"/>
      <c r="J30" s="100"/>
    </row>
    <row r="31" spans="2:10" ht="15.75">
      <c r="B31" s="139"/>
      <c r="C31" s="139"/>
      <c r="D31" s="139"/>
      <c r="E31" s="139"/>
      <c r="F31" s="139"/>
      <c r="G31" s="139"/>
      <c r="H31" s="117"/>
      <c r="I31" s="139"/>
      <c r="J31" s="100"/>
    </row>
    <row r="32" spans="2:10" ht="15.75">
      <c r="B32" s="139"/>
      <c r="C32" s="139"/>
      <c r="D32" s="139"/>
      <c r="E32" s="139"/>
      <c r="F32" s="139"/>
      <c r="G32" s="139"/>
      <c r="H32" s="117"/>
      <c r="I32" s="139"/>
      <c r="J32" s="100"/>
    </row>
    <row r="33" spans="2:10" ht="15.75">
      <c r="B33" s="139"/>
      <c r="C33" s="798" t="s">
        <v>768</v>
      </c>
      <c r="D33" s="139"/>
      <c r="E33" s="139"/>
      <c r="F33" s="139"/>
      <c r="G33" s="139"/>
      <c r="H33" s="117"/>
      <c r="I33" s="800"/>
      <c r="J33" s="100"/>
    </row>
    <row r="34" spans="2:10" ht="15.75">
      <c r="B34" s="139"/>
      <c r="C34" s="139"/>
      <c r="D34" s="139"/>
      <c r="E34" s="139"/>
      <c r="F34" s="139"/>
      <c r="G34" s="139"/>
      <c r="H34" s="117"/>
      <c r="I34" s="139"/>
      <c r="J34" s="100"/>
    </row>
    <row r="35" spans="2:10" ht="15.75">
      <c r="B35" s="977" t="s">
        <v>771</v>
      </c>
      <c r="C35" s="978"/>
      <c r="D35" s="139"/>
      <c r="E35" s="139"/>
      <c r="F35" s="139"/>
      <c r="G35" s="139"/>
      <c r="H35" s="117"/>
      <c r="I35" s="139"/>
      <c r="J35" s="100"/>
    </row>
    <row r="36" spans="2:10" ht="15.75">
      <c r="B36" s="139"/>
      <c r="C36" s="139"/>
      <c r="D36" s="139"/>
      <c r="E36" s="139"/>
      <c r="F36" s="139"/>
      <c r="G36" s="139"/>
      <c r="H36" s="117"/>
      <c r="I36" s="139"/>
      <c r="J36" s="100"/>
    </row>
    <row r="37" spans="2:10" ht="15.75">
      <c r="B37" s="139"/>
      <c r="C37" s="139"/>
      <c r="D37" s="139"/>
      <c r="E37" s="139"/>
      <c r="F37" s="139"/>
      <c r="G37" s="139"/>
      <c r="H37" s="117"/>
      <c r="I37" s="139"/>
      <c r="J37" s="100"/>
    </row>
    <row r="38" spans="2:10" ht="15.75">
      <c r="B38" s="139"/>
      <c r="C38" s="139"/>
      <c r="D38" s="139"/>
      <c r="E38" s="139"/>
      <c r="F38" s="139"/>
      <c r="G38" s="139"/>
      <c r="H38" s="117"/>
      <c r="I38" s="139"/>
      <c r="J38" s="100"/>
    </row>
    <row r="39" spans="2:10" ht="15.75">
      <c r="B39" s="139"/>
      <c r="C39" s="798" t="s">
        <v>768</v>
      </c>
      <c r="D39" s="139"/>
      <c r="E39" s="139"/>
      <c r="F39" s="139"/>
      <c r="G39" s="139"/>
      <c r="H39" s="117"/>
      <c r="I39" s="800"/>
      <c r="J39" s="100"/>
    </row>
    <row r="40" spans="2:10" ht="15.75">
      <c r="B40" s="139"/>
      <c r="C40" s="139"/>
      <c r="D40" s="139"/>
      <c r="E40" s="139"/>
      <c r="F40" s="139"/>
      <c r="G40" s="139"/>
      <c r="H40" s="117"/>
      <c r="I40" s="139"/>
      <c r="J40" s="100"/>
    </row>
    <row r="41" spans="2:10" ht="16.5" thickBot="1">
      <c r="B41" s="793"/>
      <c r="C41" s="801" t="s">
        <v>772</v>
      </c>
      <c r="D41" s="793"/>
      <c r="E41" s="793"/>
      <c r="F41" s="793"/>
      <c r="G41" s="793"/>
      <c r="H41" s="802"/>
      <c r="I41" s="803"/>
      <c r="J41" s="100"/>
    </row>
    <row r="42" spans="2:10" ht="15.75">
      <c r="B42" s="804"/>
      <c r="C42" s="117"/>
      <c r="D42" s="117"/>
      <c r="E42" s="117"/>
      <c r="F42" s="117"/>
      <c r="H42" s="117"/>
      <c r="I42" s="117"/>
      <c r="J42" s="100"/>
    </row>
    <row r="43" spans="2:10" ht="15.75">
      <c r="B43" s="717" t="s">
        <v>773</v>
      </c>
      <c r="C43" s="117"/>
      <c r="D43" s="117"/>
      <c r="E43" s="117"/>
      <c r="F43" s="117"/>
      <c r="G43" s="117"/>
      <c r="H43" s="117"/>
      <c r="I43" s="117"/>
      <c r="J43" s="100"/>
    </row>
    <row r="44" spans="2:10" ht="15.75">
      <c r="B44" s="117"/>
      <c r="C44" s="117"/>
      <c r="D44" s="117"/>
      <c r="E44" s="117"/>
      <c r="F44" s="117"/>
      <c r="G44" s="117"/>
      <c r="H44" s="117"/>
      <c r="I44" s="117"/>
      <c r="J44" s="100"/>
    </row>
    <row r="46" spans="2:10">
      <c r="B46" t="s">
        <v>0</v>
      </c>
      <c r="C46" t="s">
        <v>0</v>
      </c>
      <c r="D46" t="s">
        <v>0</v>
      </c>
      <c r="E46" t="s">
        <v>0</v>
      </c>
      <c r="F46" t="s">
        <v>792</v>
      </c>
      <c r="G46" t="s">
        <v>0</v>
      </c>
      <c r="H46" t="s">
        <v>0</v>
      </c>
      <c r="I46" t="s">
        <v>0</v>
      </c>
    </row>
    <row r="47" spans="2:10" ht="15.75">
      <c r="F47" s="36" t="s">
        <v>936</v>
      </c>
    </row>
    <row r="48" spans="2:10" ht="15.75">
      <c r="F48" s="36" t="s">
        <v>14</v>
      </c>
    </row>
  </sheetData>
  <mergeCells count="10">
    <mergeCell ref="B29:C29"/>
    <mergeCell ref="B35:C35"/>
    <mergeCell ref="H2:I2"/>
    <mergeCell ref="B3:I3"/>
    <mergeCell ref="B4:I4"/>
    <mergeCell ref="B5:I5"/>
    <mergeCell ref="B6:I6"/>
    <mergeCell ref="B10:F10"/>
    <mergeCell ref="B16:C16"/>
    <mergeCell ref="B23:C23"/>
  </mergeCells>
  <printOptions horizontalCentered="1"/>
  <pageMargins left="0.70866141732283505" right="0.70866141732283505" top="0.94488188976377996" bottom="0.31496062992126" header="0.31496062992126" footer="0.31496062992126"/>
  <pageSetup paperSize="9" scale="64" firstPageNumber="33" orientation="landscape" useFirstPageNumber="1" r:id="rId1"/>
  <headerFooter>
    <oddFooter>&amp;C&amp;P</oddFooter>
  </headerFooter>
</worksheet>
</file>

<file path=xl/worksheets/sheet29.xml><?xml version="1.0" encoding="utf-8"?>
<worksheet xmlns="http://schemas.openxmlformats.org/spreadsheetml/2006/main" xmlns:r="http://schemas.openxmlformats.org/officeDocument/2006/relationships">
  <sheetPr>
    <tabColor rgb="FFFF0000"/>
  </sheetPr>
  <dimension ref="B2:J46"/>
  <sheetViews>
    <sheetView topLeftCell="A25" workbookViewId="0">
      <selection activeCell="C35" sqref="C35"/>
    </sheetView>
  </sheetViews>
  <sheetFormatPr defaultRowHeight="15"/>
  <cols>
    <col min="1" max="1" width="4.5703125" customWidth="1"/>
    <col min="2" max="2" width="24.28515625" customWidth="1"/>
    <col min="3" max="3" width="45.140625" customWidth="1"/>
    <col min="4" max="4" width="12.42578125" customWidth="1"/>
    <col min="5" max="5" width="16.42578125" customWidth="1"/>
    <col min="6" max="6" width="22.5703125" customWidth="1"/>
    <col min="7" max="8" width="13.42578125" customWidth="1"/>
    <col min="9" max="9" width="20.7109375" customWidth="1"/>
    <col min="10" max="10" width="3.140625" customWidth="1"/>
  </cols>
  <sheetData>
    <row r="2" spans="2:10" ht="15.75">
      <c r="B2" s="117"/>
      <c r="C2" s="117"/>
      <c r="D2" s="117"/>
      <c r="E2" s="117"/>
      <c r="F2" s="117"/>
      <c r="G2" s="979" t="s">
        <v>848</v>
      </c>
      <c r="H2" s="979"/>
      <c r="I2" s="979"/>
      <c r="J2" s="100"/>
    </row>
    <row r="3" spans="2:10" ht="20.25">
      <c r="B3" s="980" t="s">
        <v>778</v>
      </c>
      <c r="C3" s="980"/>
      <c r="D3" s="980"/>
      <c r="E3" s="980"/>
      <c r="F3" s="980"/>
      <c r="G3" s="980"/>
      <c r="H3" s="980"/>
      <c r="I3" s="980"/>
      <c r="J3" s="100"/>
    </row>
    <row r="4" spans="2:10" ht="15.75">
      <c r="B4" s="981" t="s">
        <v>786</v>
      </c>
      <c r="C4" s="981"/>
      <c r="D4" s="981"/>
      <c r="E4" s="981"/>
      <c r="F4" s="981"/>
      <c r="G4" s="981"/>
      <c r="H4" s="981"/>
      <c r="I4" s="981"/>
      <c r="J4" s="100"/>
    </row>
    <row r="5" spans="2:10">
      <c r="B5" s="399"/>
      <c r="C5" s="399"/>
      <c r="D5" s="399"/>
      <c r="E5" s="399"/>
      <c r="F5" s="399"/>
      <c r="G5" s="399"/>
      <c r="H5" s="399"/>
      <c r="I5" s="399"/>
      <c r="J5" s="100"/>
    </row>
    <row r="6" spans="2:10">
      <c r="B6" s="399"/>
      <c r="C6" s="399"/>
      <c r="D6" s="399"/>
      <c r="E6" s="399"/>
      <c r="F6" s="399"/>
      <c r="G6" s="399"/>
      <c r="H6" s="399"/>
      <c r="I6" s="399"/>
      <c r="J6" s="100"/>
    </row>
    <row r="7" spans="2:10" ht="15.75">
      <c r="B7" s="982" t="s">
        <v>807</v>
      </c>
      <c r="C7" s="982"/>
      <c r="D7" s="982"/>
      <c r="E7" s="982"/>
      <c r="F7" s="982"/>
      <c r="G7" s="117"/>
      <c r="H7" s="117"/>
      <c r="I7" s="117"/>
      <c r="J7" s="100"/>
    </row>
    <row r="8" spans="2:10" ht="15.75">
      <c r="B8" s="117" t="s">
        <v>754</v>
      </c>
      <c r="C8" s="117"/>
      <c r="D8" s="117"/>
      <c r="E8" s="117"/>
      <c r="F8" s="117"/>
      <c r="G8" s="117"/>
      <c r="H8" s="117"/>
      <c r="I8" s="117"/>
      <c r="J8" s="100"/>
    </row>
    <row r="9" spans="2:10" ht="15.75">
      <c r="B9" s="982" t="s">
        <v>0</v>
      </c>
      <c r="C9" s="982"/>
      <c r="D9" s="982"/>
      <c r="E9" s="982"/>
      <c r="F9" s="117"/>
      <c r="G9" s="117"/>
      <c r="H9" s="117"/>
      <c r="I9" s="117"/>
      <c r="J9" s="100"/>
    </row>
    <row r="10" spans="2:10" ht="15.75">
      <c r="B10" s="117"/>
      <c r="C10" s="117"/>
      <c r="D10" s="117"/>
      <c r="E10" s="117"/>
      <c r="F10" s="117"/>
      <c r="G10" s="117"/>
      <c r="H10" s="117"/>
      <c r="I10" s="117"/>
      <c r="J10" s="100"/>
    </row>
    <row r="11" spans="2:10" ht="15.75">
      <c r="B11" s="784" t="s">
        <v>755</v>
      </c>
      <c r="C11" s="785" t="s">
        <v>779</v>
      </c>
      <c r="D11" s="786" t="s">
        <v>758</v>
      </c>
      <c r="E11" s="785" t="s">
        <v>759</v>
      </c>
      <c r="F11" s="785" t="s">
        <v>760</v>
      </c>
      <c r="G11" s="787" t="s">
        <v>761</v>
      </c>
      <c r="H11" s="785" t="s">
        <v>781</v>
      </c>
      <c r="I11" s="785" t="s">
        <v>783</v>
      </c>
      <c r="J11" s="100"/>
    </row>
    <row r="12" spans="2:10" ht="15.75">
      <c r="B12" s="788" t="s">
        <v>762</v>
      </c>
      <c r="C12" s="789" t="s">
        <v>780</v>
      </c>
      <c r="D12" s="790" t="s">
        <v>765</v>
      </c>
      <c r="E12" s="789" t="s">
        <v>766</v>
      </c>
      <c r="F12" s="789" t="s">
        <v>22</v>
      </c>
      <c r="G12" s="791" t="s">
        <v>22</v>
      </c>
      <c r="H12" s="789" t="s">
        <v>782</v>
      </c>
      <c r="I12" s="789" t="s">
        <v>784</v>
      </c>
      <c r="J12" s="100"/>
    </row>
    <row r="13" spans="2:10" ht="15.75">
      <c r="B13" s="792"/>
      <c r="C13" s="793" t="s">
        <v>0</v>
      </c>
      <c r="D13" s="794" t="s">
        <v>766</v>
      </c>
      <c r="E13" s="795"/>
      <c r="F13" s="795"/>
      <c r="G13" s="796"/>
      <c r="H13" s="795" t="s">
        <v>9</v>
      </c>
      <c r="I13" s="795" t="s">
        <v>9</v>
      </c>
      <c r="J13" s="100"/>
    </row>
    <row r="14" spans="2:10" ht="15.75">
      <c r="B14" s="797"/>
      <c r="C14" s="797"/>
      <c r="D14" s="797"/>
      <c r="E14" s="797"/>
      <c r="F14" s="797"/>
      <c r="G14" s="117"/>
      <c r="H14" s="139"/>
      <c r="I14" s="139"/>
      <c r="J14" s="100"/>
    </row>
    <row r="15" spans="2:10" ht="15.75">
      <c r="B15" s="977" t="s">
        <v>767</v>
      </c>
      <c r="C15" s="978"/>
      <c r="D15" s="139"/>
      <c r="E15" s="139"/>
      <c r="F15" s="139"/>
      <c r="G15" s="117"/>
      <c r="H15" s="139"/>
      <c r="I15" s="139"/>
      <c r="J15" s="100"/>
    </row>
    <row r="16" spans="2:10" ht="15.75">
      <c r="B16" s="139"/>
      <c r="C16" s="139"/>
      <c r="D16" s="139"/>
      <c r="E16" s="139"/>
      <c r="F16" s="139"/>
      <c r="G16" s="117"/>
      <c r="H16" s="139"/>
      <c r="I16" s="139"/>
      <c r="J16" s="100"/>
    </row>
    <row r="17" spans="2:10" ht="15.75">
      <c r="B17" s="139"/>
      <c r="C17" s="139"/>
      <c r="D17" s="139"/>
      <c r="E17" s="139"/>
      <c r="F17" s="139"/>
      <c r="G17" s="117"/>
      <c r="H17" s="139"/>
      <c r="I17" s="139"/>
      <c r="J17" s="100"/>
    </row>
    <row r="18" spans="2:10" ht="15.75">
      <c r="B18" s="139"/>
      <c r="C18" s="139"/>
      <c r="D18" s="139"/>
      <c r="E18" s="139"/>
      <c r="F18" s="139"/>
      <c r="G18" s="117"/>
      <c r="H18" s="139"/>
      <c r="I18" s="139"/>
      <c r="J18" s="100"/>
    </row>
    <row r="19" spans="2:10" ht="15.75">
      <c r="B19" s="139"/>
      <c r="C19" s="139"/>
      <c r="D19" s="139"/>
      <c r="E19" s="139"/>
      <c r="F19" s="139"/>
      <c r="G19" s="117"/>
      <c r="H19" s="139"/>
      <c r="I19" s="139"/>
      <c r="J19" s="100"/>
    </row>
    <row r="20" spans="2:10" ht="15.75">
      <c r="B20" s="139"/>
      <c r="C20" s="798" t="s">
        <v>768</v>
      </c>
      <c r="D20" s="139"/>
      <c r="E20" s="139"/>
      <c r="F20" s="139"/>
      <c r="G20" s="117"/>
      <c r="H20" s="139"/>
      <c r="I20" s="799"/>
      <c r="J20" s="100"/>
    </row>
    <row r="21" spans="2:10" ht="15.75">
      <c r="B21" s="139"/>
      <c r="C21" s="139"/>
      <c r="D21" s="139"/>
      <c r="E21" s="139"/>
      <c r="F21" s="139"/>
      <c r="G21" s="117"/>
      <c r="H21" s="139"/>
      <c r="I21" s="139"/>
      <c r="J21" s="100"/>
    </row>
    <row r="22" spans="2:10" ht="15.75">
      <c r="B22" s="977" t="s">
        <v>769</v>
      </c>
      <c r="C22" s="978"/>
      <c r="D22" s="139"/>
      <c r="E22" s="139"/>
      <c r="F22" s="139"/>
      <c r="G22" s="117"/>
      <c r="H22" s="139"/>
      <c r="I22" s="139"/>
      <c r="J22" s="100"/>
    </row>
    <row r="23" spans="2:10" ht="15.75">
      <c r="B23" s="139"/>
      <c r="C23" s="139"/>
      <c r="D23" s="139"/>
      <c r="E23" s="139"/>
      <c r="F23" s="139"/>
      <c r="G23" s="117"/>
      <c r="H23" s="139"/>
      <c r="I23" s="139"/>
      <c r="J23" s="100"/>
    </row>
    <row r="24" spans="2:10" ht="15.75">
      <c r="B24" s="139"/>
      <c r="C24" s="139"/>
      <c r="D24" s="139"/>
      <c r="E24" s="139"/>
      <c r="F24" s="139"/>
      <c r="G24" s="117"/>
      <c r="H24" s="139"/>
      <c r="I24" s="139"/>
      <c r="J24" s="100"/>
    </row>
    <row r="25" spans="2:10" ht="15.75">
      <c r="B25" s="139"/>
      <c r="C25" s="139"/>
      <c r="D25" s="139"/>
      <c r="E25" s="139"/>
      <c r="F25" s="139"/>
      <c r="G25" s="117"/>
      <c r="H25" s="139"/>
      <c r="I25" s="139"/>
      <c r="J25" s="100"/>
    </row>
    <row r="26" spans="2:10" ht="15.75">
      <c r="B26" s="139"/>
      <c r="C26" s="798" t="s">
        <v>768</v>
      </c>
      <c r="D26" s="139"/>
      <c r="E26" s="139"/>
      <c r="F26" s="139"/>
      <c r="G26" s="117"/>
      <c r="H26" s="139"/>
      <c r="I26" s="800"/>
      <c r="J26" s="100"/>
    </row>
    <row r="27" spans="2:10" ht="15.75">
      <c r="B27" s="139"/>
      <c r="C27" s="139"/>
      <c r="D27" s="139"/>
      <c r="E27" s="139"/>
      <c r="F27" s="139"/>
      <c r="G27" s="117"/>
      <c r="H27" s="139"/>
      <c r="I27" s="139"/>
      <c r="J27" s="100"/>
    </row>
    <row r="28" spans="2:10" ht="15.75">
      <c r="B28" s="977" t="s">
        <v>785</v>
      </c>
      <c r="C28" s="978"/>
      <c r="D28" s="139"/>
      <c r="E28" s="139"/>
      <c r="F28" s="139"/>
      <c r="G28" s="117"/>
      <c r="H28" s="139"/>
      <c r="I28" s="139"/>
      <c r="J28" s="100"/>
    </row>
    <row r="29" spans="2:10" ht="15.75">
      <c r="B29" s="139"/>
      <c r="C29" s="139"/>
      <c r="D29" s="139"/>
      <c r="E29" s="139"/>
      <c r="F29" s="139"/>
      <c r="G29" s="117"/>
      <c r="H29" s="139"/>
      <c r="I29" s="139"/>
      <c r="J29" s="100"/>
    </row>
    <row r="30" spans="2:10" ht="15.75">
      <c r="B30" s="139"/>
      <c r="C30" s="139"/>
      <c r="D30" s="139"/>
      <c r="E30" s="139"/>
      <c r="F30" s="139"/>
      <c r="G30" s="117"/>
      <c r="H30" s="139"/>
      <c r="I30" s="139"/>
      <c r="J30" s="100"/>
    </row>
    <row r="31" spans="2:10" ht="15.75">
      <c r="B31" s="139"/>
      <c r="C31" s="139"/>
      <c r="D31" s="139"/>
      <c r="E31" s="139"/>
      <c r="F31" s="139"/>
      <c r="G31" s="117"/>
      <c r="H31" s="139"/>
      <c r="I31" s="139"/>
      <c r="J31" s="100"/>
    </row>
    <row r="32" spans="2:10" ht="15.75">
      <c r="B32" s="139"/>
      <c r="C32" s="798" t="s">
        <v>768</v>
      </c>
      <c r="D32" s="139"/>
      <c r="E32" s="139"/>
      <c r="F32" s="139"/>
      <c r="G32" s="117"/>
      <c r="H32" s="139"/>
      <c r="I32" s="800"/>
      <c r="J32" s="100"/>
    </row>
    <row r="33" spans="2:10" ht="15.75">
      <c r="B33" s="139"/>
      <c r="C33" s="139"/>
      <c r="D33" s="139"/>
      <c r="E33" s="139"/>
      <c r="F33" s="139"/>
      <c r="G33" s="117"/>
      <c r="H33" s="139"/>
      <c r="I33" s="139"/>
      <c r="J33" s="100"/>
    </row>
    <row r="34" spans="2:10" ht="16.5" thickBot="1">
      <c r="B34" s="793"/>
      <c r="C34" s="801" t="s">
        <v>995</v>
      </c>
      <c r="D34" s="793"/>
      <c r="E34" s="793"/>
      <c r="F34" s="793"/>
      <c r="G34" s="805"/>
      <c r="H34" s="793"/>
      <c r="I34" s="803"/>
      <c r="J34" s="100"/>
    </row>
    <row r="35" spans="2:10" ht="15.75">
      <c r="B35" s="804"/>
      <c r="C35" s="117"/>
      <c r="D35" s="117"/>
      <c r="E35" s="117"/>
      <c r="F35" s="117"/>
      <c r="G35" s="117"/>
      <c r="H35" s="117"/>
      <c r="I35" s="117"/>
      <c r="J35" s="100"/>
    </row>
    <row r="36" spans="2:10" ht="15.75">
      <c r="B36" s="117" t="s">
        <v>0</v>
      </c>
      <c r="C36" s="117"/>
      <c r="D36" s="117"/>
      <c r="E36" s="117"/>
      <c r="F36" s="117"/>
      <c r="G36" s="117"/>
      <c r="H36" s="117"/>
      <c r="I36" s="117"/>
      <c r="J36" s="100"/>
    </row>
    <row r="37" spans="2:10" ht="15.75">
      <c r="B37" s="117"/>
      <c r="C37" s="117"/>
      <c r="D37" s="117"/>
      <c r="E37" s="117"/>
      <c r="F37" s="117"/>
      <c r="G37" s="117"/>
      <c r="H37" s="117"/>
      <c r="I37" s="117"/>
      <c r="J37" s="100"/>
    </row>
    <row r="38" spans="2:10" ht="15.75">
      <c r="B38" s="117" t="s">
        <v>774</v>
      </c>
      <c r="C38" s="117"/>
      <c r="D38" s="117"/>
      <c r="E38" s="117"/>
      <c r="F38" s="117"/>
      <c r="G38" s="117"/>
      <c r="H38" s="117"/>
      <c r="I38" s="117"/>
      <c r="J38" s="100"/>
    </row>
    <row r="39" spans="2:10" ht="15.75">
      <c r="B39" s="117" t="s">
        <v>775</v>
      </c>
      <c r="C39" s="117"/>
      <c r="D39" s="117"/>
      <c r="E39" s="117"/>
      <c r="F39" s="117"/>
      <c r="G39" s="117"/>
      <c r="H39" s="117"/>
      <c r="I39" s="117"/>
      <c r="J39" s="100"/>
    </row>
    <row r="40" spans="2:10" ht="15.75">
      <c r="B40" s="117"/>
      <c r="C40" s="117"/>
      <c r="D40" s="117"/>
      <c r="E40" s="117"/>
      <c r="F40" s="117"/>
      <c r="G40" s="117"/>
      <c r="H40" s="117"/>
      <c r="I40" s="117"/>
      <c r="J40" s="100"/>
    </row>
    <row r="41" spans="2:10" ht="15.75">
      <c r="B41" s="982" t="s">
        <v>776</v>
      </c>
      <c r="C41" s="982"/>
      <c r="D41" s="982"/>
      <c r="E41" s="982"/>
      <c r="F41" s="117"/>
      <c r="G41" s="117"/>
      <c r="H41" s="117"/>
      <c r="I41" s="117"/>
      <c r="J41" s="100"/>
    </row>
    <row r="42" spans="2:10" ht="15.75">
      <c r="B42" s="117"/>
      <c r="C42" s="117"/>
      <c r="D42" s="117"/>
      <c r="E42" s="117"/>
      <c r="F42" s="117" t="s">
        <v>777</v>
      </c>
      <c r="G42" s="117"/>
      <c r="H42" s="117"/>
      <c r="I42" s="117"/>
      <c r="J42" s="100"/>
    </row>
    <row r="43" spans="2:10" ht="15.75">
      <c r="B43" s="117"/>
      <c r="C43" s="117"/>
      <c r="D43" s="117"/>
      <c r="E43" s="117"/>
      <c r="F43" s="867" t="s">
        <v>936</v>
      </c>
      <c r="G43" s="867"/>
      <c r="H43" s="867"/>
      <c r="I43" s="867"/>
      <c r="J43" s="100"/>
    </row>
    <row r="44" spans="2:10" ht="15.75">
      <c r="B44" s="117"/>
      <c r="C44" s="117"/>
      <c r="D44" s="117"/>
      <c r="E44" s="117"/>
      <c r="F44" s="117"/>
      <c r="G44" s="117"/>
      <c r="H44" s="117"/>
      <c r="I44" s="117"/>
      <c r="J44" s="100"/>
    </row>
    <row r="46" spans="2:10">
      <c r="B46" t="s">
        <v>0</v>
      </c>
      <c r="C46" t="s">
        <v>0</v>
      </c>
      <c r="D46" t="s">
        <v>0</v>
      </c>
      <c r="E46" t="s">
        <v>0</v>
      </c>
      <c r="F46" t="s">
        <v>0</v>
      </c>
      <c r="G46" t="s">
        <v>0</v>
      </c>
      <c r="H46" t="s">
        <v>0</v>
      </c>
      <c r="I46" t="s">
        <v>0</v>
      </c>
      <c r="J46" t="s">
        <v>0</v>
      </c>
    </row>
  </sheetData>
  <mergeCells count="10">
    <mergeCell ref="G2:I2"/>
    <mergeCell ref="B3:I3"/>
    <mergeCell ref="B4:I4"/>
    <mergeCell ref="B7:F7"/>
    <mergeCell ref="F43:I43"/>
    <mergeCell ref="B9:E9"/>
    <mergeCell ref="B15:C15"/>
    <mergeCell ref="B22:C22"/>
    <mergeCell ref="B28:C28"/>
    <mergeCell ref="B41:E41"/>
  </mergeCells>
  <printOptions horizontalCentered="1"/>
  <pageMargins left="0.70866141732283505" right="0.70866141732283505" top="0.94488188976377996" bottom="0.31496062992126" header="0.31496062992126" footer="0.31496062992126"/>
  <pageSetup paperSize="9" scale="74" firstPageNumber="34" orientation="landscape" useFirstPageNumber="1" r:id="rId1"/>
  <headerFooter>
    <oddFooter>&amp;C&amp;P</oddFooter>
  </headerFooter>
</worksheet>
</file>

<file path=xl/worksheets/sheet30.xml><?xml version="1.0" encoding="utf-8"?>
<worksheet xmlns="http://schemas.openxmlformats.org/spreadsheetml/2006/main" xmlns:r="http://schemas.openxmlformats.org/officeDocument/2006/relationships">
  <sheetPr codeName="Sheet38">
    <tabColor rgb="FF0070C0"/>
  </sheetPr>
  <dimension ref="B1:N39"/>
  <sheetViews>
    <sheetView workbookViewId="0">
      <selection activeCell="H1" sqref="H1"/>
    </sheetView>
  </sheetViews>
  <sheetFormatPr defaultRowHeight="15.75"/>
  <cols>
    <col min="1" max="1" width="4" style="39" customWidth="1"/>
    <col min="2" max="2" width="5" style="39" customWidth="1"/>
    <col min="3" max="3" width="13" style="39" customWidth="1"/>
    <col min="4" max="4" width="16.85546875" style="39" customWidth="1"/>
    <col min="5" max="5" width="7.42578125" style="39" customWidth="1"/>
    <col min="6" max="6" width="14.42578125" style="39" customWidth="1"/>
    <col min="7" max="7" width="4.140625" style="39" customWidth="1"/>
    <col min="8" max="8" width="17.28515625" style="39" customWidth="1"/>
    <col min="9" max="9" width="22" style="39" customWidth="1"/>
    <col min="10" max="10" width="2.7109375" style="39" customWidth="1"/>
    <col min="11" max="11" width="15.140625" style="39" customWidth="1"/>
    <col min="12" max="12" width="14.42578125" style="39" customWidth="1"/>
    <col min="13" max="13" width="19" style="39" customWidth="1"/>
    <col min="14" max="14" width="4.140625" style="39" customWidth="1"/>
    <col min="15" max="257" width="9.140625" style="39"/>
    <col min="258" max="258" width="5" style="39" customWidth="1"/>
    <col min="259" max="259" width="13" style="39" customWidth="1"/>
    <col min="260" max="260" width="16.85546875" style="39" customWidth="1"/>
    <col min="261" max="261" width="7.42578125" style="39" customWidth="1"/>
    <col min="262" max="262" width="14.42578125" style="39" customWidth="1"/>
    <col min="263" max="263" width="4.140625" style="39" customWidth="1"/>
    <col min="264" max="264" width="17.28515625" style="39" customWidth="1"/>
    <col min="265" max="265" width="22" style="39" customWidth="1"/>
    <col min="266" max="266" width="2.7109375" style="39" customWidth="1"/>
    <col min="267" max="267" width="15.140625" style="39" customWidth="1"/>
    <col min="268" max="268" width="14.42578125" style="39" customWidth="1"/>
    <col min="269" max="269" width="19" style="39" customWidth="1"/>
    <col min="270" max="513" width="9.140625" style="39"/>
    <col min="514" max="514" width="5" style="39" customWidth="1"/>
    <col min="515" max="515" width="13" style="39" customWidth="1"/>
    <col min="516" max="516" width="16.85546875" style="39" customWidth="1"/>
    <col min="517" max="517" width="7.42578125" style="39" customWidth="1"/>
    <col min="518" max="518" width="14.42578125" style="39" customWidth="1"/>
    <col min="519" max="519" width="4.140625" style="39" customWidth="1"/>
    <col min="520" max="520" width="17.28515625" style="39" customWidth="1"/>
    <col min="521" max="521" width="22" style="39" customWidth="1"/>
    <col min="522" max="522" width="2.7109375" style="39" customWidth="1"/>
    <col min="523" max="523" width="15.140625" style="39" customWidth="1"/>
    <col min="524" max="524" width="14.42578125" style="39" customWidth="1"/>
    <col min="525" max="525" width="19" style="39" customWidth="1"/>
    <col min="526" max="769" width="9.140625" style="39"/>
    <col min="770" max="770" width="5" style="39" customWidth="1"/>
    <col min="771" max="771" width="13" style="39" customWidth="1"/>
    <col min="772" max="772" width="16.85546875" style="39" customWidth="1"/>
    <col min="773" max="773" width="7.42578125" style="39" customWidth="1"/>
    <col min="774" max="774" width="14.42578125" style="39" customWidth="1"/>
    <col min="775" max="775" width="4.140625" style="39" customWidth="1"/>
    <col min="776" max="776" width="17.28515625" style="39" customWidth="1"/>
    <col min="777" max="777" width="22" style="39" customWidth="1"/>
    <col min="778" max="778" width="2.7109375" style="39" customWidth="1"/>
    <col min="779" max="779" width="15.140625" style="39" customWidth="1"/>
    <col min="780" max="780" width="14.42578125" style="39" customWidth="1"/>
    <col min="781" max="781" width="19" style="39" customWidth="1"/>
    <col min="782" max="1025" width="9.140625" style="39"/>
    <col min="1026" max="1026" width="5" style="39" customWidth="1"/>
    <col min="1027" max="1027" width="13" style="39" customWidth="1"/>
    <col min="1028" max="1028" width="16.85546875" style="39" customWidth="1"/>
    <col min="1029" max="1029" width="7.42578125" style="39" customWidth="1"/>
    <col min="1030" max="1030" width="14.42578125" style="39" customWidth="1"/>
    <col min="1031" max="1031" width="4.140625" style="39" customWidth="1"/>
    <col min="1032" max="1032" width="17.28515625" style="39" customWidth="1"/>
    <col min="1033" max="1033" width="22" style="39" customWidth="1"/>
    <col min="1034" max="1034" width="2.7109375" style="39" customWidth="1"/>
    <col min="1035" max="1035" width="15.140625" style="39" customWidth="1"/>
    <col min="1036" max="1036" width="14.42578125" style="39" customWidth="1"/>
    <col min="1037" max="1037" width="19" style="39" customWidth="1"/>
    <col min="1038" max="1281" width="9.140625" style="39"/>
    <col min="1282" max="1282" width="5" style="39" customWidth="1"/>
    <col min="1283" max="1283" width="13" style="39" customWidth="1"/>
    <col min="1284" max="1284" width="16.85546875" style="39" customWidth="1"/>
    <col min="1285" max="1285" width="7.42578125" style="39" customWidth="1"/>
    <col min="1286" max="1286" width="14.42578125" style="39" customWidth="1"/>
    <col min="1287" max="1287" width="4.140625" style="39" customWidth="1"/>
    <col min="1288" max="1288" width="17.28515625" style="39" customWidth="1"/>
    <col min="1289" max="1289" width="22" style="39" customWidth="1"/>
    <col min="1290" max="1290" width="2.7109375" style="39" customWidth="1"/>
    <col min="1291" max="1291" width="15.140625" style="39" customWidth="1"/>
    <col min="1292" max="1292" width="14.42578125" style="39" customWidth="1"/>
    <col min="1293" max="1293" width="19" style="39" customWidth="1"/>
    <col min="1294" max="1537" width="9.140625" style="39"/>
    <col min="1538" max="1538" width="5" style="39" customWidth="1"/>
    <col min="1539" max="1539" width="13" style="39" customWidth="1"/>
    <col min="1540" max="1540" width="16.85546875" style="39" customWidth="1"/>
    <col min="1541" max="1541" width="7.42578125" style="39" customWidth="1"/>
    <col min="1542" max="1542" width="14.42578125" style="39" customWidth="1"/>
    <col min="1543" max="1543" width="4.140625" style="39" customWidth="1"/>
    <col min="1544" max="1544" width="17.28515625" style="39" customWidth="1"/>
    <col min="1545" max="1545" width="22" style="39" customWidth="1"/>
    <col min="1546" max="1546" width="2.7109375" style="39" customWidth="1"/>
    <col min="1547" max="1547" width="15.140625" style="39" customWidth="1"/>
    <col min="1548" max="1548" width="14.42578125" style="39" customWidth="1"/>
    <col min="1549" max="1549" width="19" style="39" customWidth="1"/>
    <col min="1550" max="1793" width="9.140625" style="39"/>
    <col min="1794" max="1794" width="5" style="39" customWidth="1"/>
    <col min="1795" max="1795" width="13" style="39" customWidth="1"/>
    <col min="1796" max="1796" width="16.85546875" style="39" customWidth="1"/>
    <col min="1797" max="1797" width="7.42578125" style="39" customWidth="1"/>
    <col min="1798" max="1798" width="14.42578125" style="39" customWidth="1"/>
    <col min="1799" max="1799" width="4.140625" style="39" customWidth="1"/>
    <col min="1800" max="1800" width="17.28515625" style="39" customWidth="1"/>
    <col min="1801" max="1801" width="22" style="39" customWidth="1"/>
    <col min="1802" max="1802" width="2.7109375" style="39" customWidth="1"/>
    <col min="1803" max="1803" width="15.140625" style="39" customWidth="1"/>
    <col min="1804" max="1804" width="14.42578125" style="39" customWidth="1"/>
    <col min="1805" max="1805" width="19" style="39" customWidth="1"/>
    <col min="1806" max="2049" width="9.140625" style="39"/>
    <col min="2050" max="2050" width="5" style="39" customWidth="1"/>
    <col min="2051" max="2051" width="13" style="39" customWidth="1"/>
    <col min="2052" max="2052" width="16.85546875" style="39" customWidth="1"/>
    <col min="2053" max="2053" width="7.42578125" style="39" customWidth="1"/>
    <col min="2054" max="2054" width="14.42578125" style="39" customWidth="1"/>
    <col min="2055" max="2055" width="4.140625" style="39" customWidth="1"/>
    <col min="2056" max="2056" width="17.28515625" style="39" customWidth="1"/>
    <col min="2057" max="2057" width="22" style="39" customWidth="1"/>
    <col min="2058" max="2058" width="2.7109375" style="39" customWidth="1"/>
    <col min="2059" max="2059" width="15.140625" style="39" customWidth="1"/>
    <col min="2060" max="2060" width="14.42578125" style="39" customWidth="1"/>
    <col min="2061" max="2061" width="19" style="39" customWidth="1"/>
    <col min="2062" max="2305" width="9.140625" style="39"/>
    <col min="2306" max="2306" width="5" style="39" customWidth="1"/>
    <col min="2307" max="2307" width="13" style="39" customWidth="1"/>
    <col min="2308" max="2308" width="16.85546875" style="39" customWidth="1"/>
    <col min="2309" max="2309" width="7.42578125" style="39" customWidth="1"/>
    <col min="2310" max="2310" width="14.42578125" style="39" customWidth="1"/>
    <col min="2311" max="2311" width="4.140625" style="39" customWidth="1"/>
    <col min="2312" max="2312" width="17.28515625" style="39" customWidth="1"/>
    <col min="2313" max="2313" width="22" style="39" customWidth="1"/>
    <col min="2314" max="2314" width="2.7109375" style="39" customWidth="1"/>
    <col min="2315" max="2315" width="15.140625" style="39" customWidth="1"/>
    <col min="2316" max="2316" width="14.42578125" style="39" customWidth="1"/>
    <col min="2317" max="2317" width="19" style="39" customWidth="1"/>
    <col min="2318" max="2561" width="9.140625" style="39"/>
    <col min="2562" max="2562" width="5" style="39" customWidth="1"/>
    <col min="2563" max="2563" width="13" style="39" customWidth="1"/>
    <col min="2564" max="2564" width="16.85546875" style="39" customWidth="1"/>
    <col min="2565" max="2565" width="7.42578125" style="39" customWidth="1"/>
    <col min="2566" max="2566" width="14.42578125" style="39" customWidth="1"/>
    <col min="2567" max="2567" width="4.140625" style="39" customWidth="1"/>
    <col min="2568" max="2568" width="17.28515625" style="39" customWidth="1"/>
    <col min="2569" max="2569" width="22" style="39" customWidth="1"/>
    <col min="2570" max="2570" width="2.7109375" style="39" customWidth="1"/>
    <col min="2571" max="2571" width="15.140625" style="39" customWidth="1"/>
    <col min="2572" max="2572" width="14.42578125" style="39" customWidth="1"/>
    <col min="2573" max="2573" width="19" style="39" customWidth="1"/>
    <col min="2574" max="2817" width="9.140625" style="39"/>
    <col min="2818" max="2818" width="5" style="39" customWidth="1"/>
    <col min="2819" max="2819" width="13" style="39" customWidth="1"/>
    <col min="2820" max="2820" width="16.85546875" style="39" customWidth="1"/>
    <col min="2821" max="2821" width="7.42578125" style="39" customWidth="1"/>
    <col min="2822" max="2822" width="14.42578125" style="39" customWidth="1"/>
    <col min="2823" max="2823" width="4.140625" style="39" customWidth="1"/>
    <col min="2824" max="2824" width="17.28515625" style="39" customWidth="1"/>
    <col min="2825" max="2825" width="22" style="39" customWidth="1"/>
    <col min="2826" max="2826" width="2.7109375" style="39" customWidth="1"/>
    <col min="2827" max="2827" width="15.140625" style="39" customWidth="1"/>
    <col min="2828" max="2828" width="14.42578125" style="39" customWidth="1"/>
    <col min="2829" max="2829" width="19" style="39" customWidth="1"/>
    <col min="2830" max="3073" width="9.140625" style="39"/>
    <col min="3074" max="3074" width="5" style="39" customWidth="1"/>
    <col min="3075" max="3075" width="13" style="39" customWidth="1"/>
    <col min="3076" max="3076" width="16.85546875" style="39" customWidth="1"/>
    <col min="3077" max="3077" width="7.42578125" style="39" customWidth="1"/>
    <col min="3078" max="3078" width="14.42578125" style="39" customWidth="1"/>
    <col min="3079" max="3079" width="4.140625" style="39" customWidth="1"/>
    <col min="3080" max="3080" width="17.28515625" style="39" customWidth="1"/>
    <col min="3081" max="3081" width="22" style="39" customWidth="1"/>
    <col min="3082" max="3082" width="2.7109375" style="39" customWidth="1"/>
    <col min="3083" max="3083" width="15.140625" style="39" customWidth="1"/>
    <col min="3084" max="3084" width="14.42578125" style="39" customWidth="1"/>
    <col min="3085" max="3085" width="19" style="39" customWidth="1"/>
    <col min="3086" max="3329" width="9.140625" style="39"/>
    <col min="3330" max="3330" width="5" style="39" customWidth="1"/>
    <col min="3331" max="3331" width="13" style="39" customWidth="1"/>
    <col min="3332" max="3332" width="16.85546875" style="39" customWidth="1"/>
    <col min="3333" max="3333" width="7.42578125" style="39" customWidth="1"/>
    <col min="3334" max="3334" width="14.42578125" style="39" customWidth="1"/>
    <col min="3335" max="3335" width="4.140625" style="39" customWidth="1"/>
    <col min="3336" max="3336" width="17.28515625" style="39" customWidth="1"/>
    <col min="3337" max="3337" width="22" style="39" customWidth="1"/>
    <col min="3338" max="3338" width="2.7109375" style="39" customWidth="1"/>
    <col min="3339" max="3339" width="15.140625" style="39" customWidth="1"/>
    <col min="3340" max="3340" width="14.42578125" style="39" customWidth="1"/>
    <col min="3341" max="3341" width="19" style="39" customWidth="1"/>
    <col min="3342" max="3585" width="9.140625" style="39"/>
    <col min="3586" max="3586" width="5" style="39" customWidth="1"/>
    <col min="3587" max="3587" width="13" style="39" customWidth="1"/>
    <col min="3588" max="3588" width="16.85546875" style="39" customWidth="1"/>
    <col min="3589" max="3589" width="7.42578125" style="39" customWidth="1"/>
    <col min="3590" max="3590" width="14.42578125" style="39" customWidth="1"/>
    <col min="3591" max="3591" width="4.140625" style="39" customWidth="1"/>
    <col min="3592" max="3592" width="17.28515625" style="39" customWidth="1"/>
    <col min="3593" max="3593" width="22" style="39" customWidth="1"/>
    <col min="3594" max="3594" width="2.7109375" style="39" customWidth="1"/>
    <col min="3595" max="3595" width="15.140625" style="39" customWidth="1"/>
    <col min="3596" max="3596" width="14.42578125" style="39" customWidth="1"/>
    <col min="3597" max="3597" width="19" style="39" customWidth="1"/>
    <col min="3598" max="3841" width="9.140625" style="39"/>
    <col min="3842" max="3842" width="5" style="39" customWidth="1"/>
    <col min="3843" max="3843" width="13" style="39" customWidth="1"/>
    <col min="3844" max="3844" width="16.85546875" style="39" customWidth="1"/>
    <col min="3845" max="3845" width="7.42578125" style="39" customWidth="1"/>
    <col min="3846" max="3846" width="14.42578125" style="39" customWidth="1"/>
    <col min="3847" max="3847" width="4.140625" style="39" customWidth="1"/>
    <col min="3848" max="3848" width="17.28515625" style="39" customWidth="1"/>
    <col min="3849" max="3849" width="22" style="39" customWidth="1"/>
    <col min="3850" max="3850" width="2.7109375" style="39" customWidth="1"/>
    <col min="3851" max="3851" width="15.140625" style="39" customWidth="1"/>
    <col min="3852" max="3852" width="14.42578125" style="39" customWidth="1"/>
    <col min="3853" max="3853" width="19" style="39" customWidth="1"/>
    <col min="3854" max="4097" width="9.140625" style="39"/>
    <col min="4098" max="4098" width="5" style="39" customWidth="1"/>
    <col min="4099" max="4099" width="13" style="39" customWidth="1"/>
    <col min="4100" max="4100" width="16.85546875" style="39" customWidth="1"/>
    <col min="4101" max="4101" width="7.42578125" style="39" customWidth="1"/>
    <col min="4102" max="4102" width="14.42578125" style="39" customWidth="1"/>
    <col min="4103" max="4103" width="4.140625" style="39" customWidth="1"/>
    <col min="4104" max="4104" width="17.28515625" style="39" customWidth="1"/>
    <col min="4105" max="4105" width="22" style="39" customWidth="1"/>
    <col min="4106" max="4106" width="2.7109375" style="39" customWidth="1"/>
    <col min="4107" max="4107" width="15.140625" style="39" customWidth="1"/>
    <col min="4108" max="4108" width="14.42578125" style="39" customWidth="1"/>
    <col min="4109" max="4109" width="19" style="39" customWidth="1"/>
    <col min="4110" max="4353" width="9.140625" style="39"/>
    <col min="4354" max="4354" width="5" style="39" customWidth="1"/>
    <col min="4355" max="4355" width="13" style="39" customWidth="1"/>
    <col min="4356" max="4356" width="16.85546875" style="39" customWidth="1"/>
    <col min="4357" max="4357" width="7.42578125" style="39" customWidth="1"/>
    <col min="4358" max="4358" width="14.42578125" style="39" customWidth="1"/>
    <col min="4359" max="4359" width="4.140625" style="39" customWidth="1"/>
    <col min="4360" max="4360" width="17.28515625" style="39" customWidth="1"/>
    <col min="4361" max="4361" width="22" style="39" customWidth="1"/>
    <col min="4362" max="4362" width="2.7109375" style="39" customWidth="1"/>
    <col min="4363" max="4363" width="15.140625" style="39" customWidth="1"/>
    <col min="4364" max="4364" width="14.42578125" style="39" customWidth="1"/>
    <col min="4365" max="4365" width="19" style="39" customWidth="1"/>
    <col min="4366" max="4609" width="9.140625" style="39"/>
    <col min="4610" max="4610" width="5" style="39" customWidth="1"/>
    <col min="4611" max="4611" width="13" style="39" customWidth="1"/>
    <col min="4612" max="4612" width="16.85546875" style="39" customWidth="1"/>
    <col min="4613" max="4613" width="7.42578125" style="39" customWidth="1"/>
    <col min="4614" max="4614" width="14.42578125" style="39" customWidth="1"/>
    <col min="4615" max="4615" width="4.140625" style="39" customWidth="1"/>
    <col min="4616" max="4616" width="17.28515625" style="39" customWidth="1"/>
    <col min="4617" max="4617" width="22" style="39" customWidth="1"/>
    <col min="4618" max="4618" width="2.7109375" style="39" customWidth="1"/>
    <col min="4619" max="4619" width="15.140625" style="39" customWidth="1"/>
    <col min="4620" max="4620" width="14.42578125" style="39" customWidth="1"/>
    <col min="4621" max="4621" width="19" style="39" customWidth="1"/>
    <col min="4622" max="4865" width="9.140625" style="39"/>
    <col min="4866" max="4866" width="5" style="39" customWidth="1"/>
    <col min="4867" max="4867" width="13" style="39" customWidth="1"/>
    <col min="4868" max="4868" width="16.85546875" style="39" customWidth="1"/>
    <col min="4869" max="4869" width="7.42578125" style="39" customWidth="1"/>
    <col min="4870" max="4870" width="14.42578125" style="39" customWidth="1"/>
    <col min="4871" max="4871" width="4.140625" style="39" customWidth="1"/>
    <col min="4872" max="4872" width="17.28515625" style="39" customWidth="1"/>
    <col min="4873" max="4873" width="22" style="39" customWidth="1"/>
    <col min="4874" max="4874" width="2.7109375" style="39" customWidth="1"/>
    <col min="4875" max="4875" width="15.140625" style="39" customWidth="1"/>
    <col min="4876" max="4876" width="14.42578125" style="39" customWidth="1"/>
    <col min="4877" max="4877" width="19" style="39" customWidth="1"/>
    <col min="4878" max="5121" width="9.140625" style="39"/>
    <col min="5122" max="5122" width="5" style="39" customWidth="1"/>
    <col min="5123" max="5123" width="13" style="39" customWidth="1"/>
    <col min="5124" max="5124" width="16.85546875" style="39" customWidth="1"/>
    <col min="5125" max="5125" width="7.42578125" style="39" customWidth="1"/>
    <col min="5126" max="5126" width="14.42578125" style="39" customWidth="1"/>
    <col min="5127" max="5127" width="4.140625" style="39" customWidth="1"/>
    <col min="5128" max="5128" width="17.28515625" style="39" customWidth="1"/>
    <col min="5129" max="5129" width="22" style="39" customWidth="1"/>
    <col min="5130" max="5130" width="2.7109375" style="39" customWidth="1"/>
    <col min="5131" max="5131" width="15.140625" style="39" customWidth="1"/>
    <col min="5132" max="5132" width="14.42578125" style="39" customWidth="1"/>
    <col min="5133" max="5133" width="19" style="39" customWidth="1"/>
    <col min="5134" max="5377" width="9.140625" style="39"/>
    <col min="5378" max="5378" width="5" style="39" customWidth="1"/>
    <col min="5379" max="5379" width="13" style="39" customWidth="1"/>
    <col min="5380" max="5380" width="16.85546875" style="39" customWidth="1"/>
    <col min="5381" max="5381" width="7.42578125" style="39" customWidth="1"/>
    <col min="5382" max="5382" width="14.42578125" style="39" customWidth="1"/>
    <col min="5383" max="5383" width="4.140625" style="39" customWidth="1"/>
    <col min="5384" max="5384" width="17.28515625" style="39" customWidth="1"/>
    <col min="5385" max="5385" width="22" style="39" customWidth="1"/>
    <col min="5386" max="5386" width="2.7109375" style="39" customWidth="1"/>
    <col min="5387" max="5387" width="15.140625" style="39" customWidth="1"/>
    <col min="5388" max="5388" width="14.42578125" style="39" customWidth="1"/>
    <col min="5389" max="5389" width="19" style="39" customWidth="1"/>
    <col min="5390" max="5633" width="9.140625" style="39"/>
    <col min="5634" max="5634" width="5" style="39" customWidth="1"/>
    <col min="5635" max="5635" width="13" style="39" customWidth="1"/>
    <col min="5636" max="5636" width="16.85546875" style="39" customWidth="1"/>
    <col min="5637" max="5637" width="7.42578125" style="39" customWidth="1"/>
    <col min="5638" max="5638" width="14.42578125" style="39" customWidth="1"/>
    <col min="5639" max="5639" width="4.140625" style="39" customWidth="1"/>
    <col min="5640" max="5640" width="17.28515625" style="39" customWidth="1"/>
    <col min="5641" max="5641" width="22" style="39" customWidth="1"/>
    <col min="5642" max="5642" width="2.7109375" style="39" customWidth="1"/>
    <col min="5643" max="5643" width="15.140625" style="39" customWidth="1"/>
    <col min="5644" max="5644" width="14.42578125" style="39" customWidth="1"/>
    <col min="5645" max="5645" width="19" style="39" customWidth="1"/>
    <col min="5646" max="5889" width="9.140625" style="39"/>
    <col min="5890" max="5890" width="5" style="39" customWidth="1"/>
    <col min="5891" max="5891" width="13" style="39" customWidth="1"/>
    <col min="5892" max="5892" width="16.85546875" style="39" customWidth="1"/>
    <col min="5893" max="5893" width="7.42578125" style="39" customWidth="1"/>
    <col min="5894" max="5894" width="14.42578125" style="39" customWidth="1"/>
    <col min="5895" max="5895" width="4.140625" style="39" customWidth="1"/>
    <col min="5896" max="5896" width="17.28515625" style="39" customWidth="1"/>
    <col min="5897" max="5897" width="22" style="39" customWidth="1"/>
    <col min="5898" max="5898" width="2.7109375" style="39" customWidth="1"/>
    <col min="5899" max="5899" width="15.140625" style="39" customWidth="1"/>
    <col min="5900" max="5900" width="14.42578125" style="39" customWidth="1"/>
    <col min="5901" max="5901" width="19" style="39" customWidth="1"/>
    <col min="5902" max="6145" width="9.140625" style="39"/>
    <col min="6146" max="6146" width="5" style="39" customWidth="1"/>
    <col min="6147" max="6147" width="13" style="39" customWidth="1"/>
    <col min="6148" max="6148" width="16.85546875" style="39" customWidth="1"/>
    <col min="6149" max="6149" width="7.42578125" style="39" customWidth="1"/>
    <col min="6150" max="6150" width="14.42578125" style="39" customWidth="1"/>
    <col min="6151" max="6151" width="4.140625" style="39" customWidth="1"/>
    <col min="6152" max="6152" width="17.28515625" style="39" customWidth="1"/>
    <col min="6153" max="6153" width="22" style="39" customWidth="1"/>
    <col min="6154" max="6154" width="2.7109375" style="39" customWidth="1"/>
    <col min="6155" max="6155" width="15.140625" style="39" customWidth="1"/>
    <col min="6156" max="6156" width="14.42578125" style="39" customWidth="1"/>
    <col min="6157" max="6157" width="19" style="39" customWidth="1"/>
    <col min="6158" max="6401" width="9.140625" style="39"/>
    <col min="6402" max="6402" width="5" style="39" customWidth="1"/>
    <col min="6403" max="6403" width="13" style="39" customWidth="1"/>
    <col min="6404" max="6404" width="16.85546875" style="39" customWidth="1"/>
    <col min="6405" max="6405" width="7.42578125" style="39" customWidth="1"/>
    <col min="6406" max="6406" width="14.42578125" style="39" customWidth="1"/>
    <col min="6407" max="6407" width="4.140625" style="39" customWidth="1"/>
    <col min="6408" max="6408" width="17.28515625" style="39" customWidth="1"/>
    <col min="6409" max="6409" width="22" style="39" customWidth="1"/>
    <col min="6410" max="6410" width="2.7109375" style="39" customWidth="1"/>
    <col min="6411" max="6411" width="15.140625" style="39" customWidth="1"/>
    <col min="6412" max="6412" width="14.42578125" style="39" customWidth="1"/>
    <col min="6413" max="6413" width="19" style="39" customWidth="1"/>
    <col min="6414" max="6657" width="9.140625" style="39"/>
    <col min="6658" max="6658" width="5" style="39" customWidth="1"/>
    <col min="6659" max="6659" width="13" style="39" customWidth="1"/>
    <col min="6660" max="6660" width="16.85546875" style="39" customWidth="1"/>
    <col min="6661" max="6661" width="7.42578125" style="39" customWidth="1"/>
    <col min="6662" max="6662" width="14.42578125" style="39" customWidth="1"/>
    <col min="6663" max="6663" width="4.140625" style="39" customWidth="1"/>
    <col min="6664" max="6664" width="17.28515625" style="39" customWidth="1"/>
    <col min="6665" max="6665" width="22" style="39" customWidth="1"/>
    <col min="6666" max="6666" width="2.7109375" style="39" customWidth="1"/>
    <col min="6667" max="6667" width="15.140625" style="39" customWidth="1"/>
    <col min="6668" max="6668" width="14.42578125" style="39" customWidth="1"/>
    <col min="6669" max="6669" width="19" style="39" customWidth="1"/>
    <col min="6670" max="6913" width="9.140625" style="39"/>
    <col min="6914" max="6914" width="5" style="39" customWidth="1"/>
    <col min="6915" max="6915" width="13" style="39" customWidth="1"/>
    <col min="6916" max="6916" width="16.85546875" style="39" customWidth="1"/>
    <col min="6917" max="6917" width="7.42578125" style="39" customWidth="1"/>
    <col min="6918" max="6918" width="14.42578125" style="39" customWidth="1"/>
    <col min="6919" max="6919" width="4.140625" style="39" customWidth="1"/>
    <col min="6920" max="6920" width="17.28515625" style="39" customWidth="1"/>
    <col min="6921" max="6921" width="22" style="39" customWidth="1"/>
    <col min="6922" max="6922" width="2.7109375" style="39" customWidth="1"/>
    <col min="6923" max="6923" width="15.140625" style="39" customWidth="1"/>
    <col min="6924" max="6924" width="14.42578125" style="39" customWidth="1"/>
    <col min="6925" max="6925" width="19" style="39" customWidth="1"/>
    <col min="6926" max="7169" width="9.140625" style="39"/>
    <col min="7170" max="7170" width="5" style="39" customWidth="1"/>
    <col min="7171" max="7171" width="13" style="39" customWidth="1"/>
    <col min="7172" max="7172" width="16.85546875" style="39" customWidth="1"/>
    <col min="7173" max="7173" width="7.42578125" style="39" customWidth="1"/>
    <col min="7174" max="7174" width="14.42578125" style="39" customWidth="1"/>
    <col min="7175" max="7175" width="4.140625" style="39" customWidth="1"/>
    <col min="7176" max="7176" width="17.28515625" style="39" customWidth="1"/>
    <col min="7177" max="7177" width="22" style="39" customWidth="1"/>
    <col min="7178" max="7178" width="2.7109375" style="39" customWidth="1"/>
    <col min="7179" max="7179" width="15.140625" style="39" customWidth="1"/>
    <col min="7180" max="7180" width="14.42578125" style="39" customWidth="1"/>
    <col min="7181" max="7181" width="19" style="39" customWidth="1"/>
    <col min="7182" max="7425" width="9.140625" style="39"/>
    <col min="7426" max="7426" width="5" style="39" customWidth="1"/>
    <col min="7427" max="7427" width="13" style="39" customWidth="1"/>
    <col min="7428" max="7428" width="16.85546875" style="39" customWidth="1"/>
    <col min="7429" max="7429" width="7.42578125" style="39" customWidth="1"/>
    <col min="7430" max="7430" width="14.42578125" style="39" customWidth="1"/>
    <col min="7431" max="7431" width="4.140625" style="39" customWidth="1"/>
    <col min="7432" max="7432" width="17.28515625" style="39" customWidth="1"/>
    <col min="7433" max="7433" width="22" style="39" customWidth="1"/>
    <col min="7434" max="7434" width="2.7109375" style="39" customWidth="1"/>
    <col min="7435" max="7435" width="15.140625" style="39" customWidth="1"/>
    <col min="7436" max="7436" width="14.42578125" style="39" customWidth="1"/>
    <col min="7437" max="7437" width="19" style="39" customWidth="1"/>
    <col min="7438" max="7681" width="9.140625" style="39"/>
    <col min="7682" max="7682" width="5" style="39" customWidth="1"/>
    <col min="7683" max="7683" width="13" style="39" customWidth="1"/>
    <col min="7684" max="7684" width="16.85546875" style="39" customWidth="1"/>
    <col min="7685" max="7685" width="7.42578125" style="39" customWidth="1"/>
    <col min="7686" max="7686" width="14.42578125" style="39" customWidth="1"/>
    <col min="7687" max="7687" width="4.140625" style="39" customWidth="1"/>
    <col min="7688" max="7688" width="17.28515625" style="39" customWidth="1"/>
    <col min="7689" max="7689" width="22" style="39" customWidth="1"/>
    <col min="7690" max="7690" width="2.7109375" style="39" customWidth="1"/>
    <col min="7691" max="7691" width="15.140625" style="39" customWidth="1"/>
    <col min="7692" max="7692" width="14.42578125" style="39" customWidth="1"/>
    <col min="7693" max="7693" width="19" style="39" customWidth="1"/>
    <col min="7694" max="7937" width="9.140625" style="39"/>
    <col min="7938" max="7938" width="5" style="39" customWidth="1"/>
    <col min="7939" max="7939" width="13" style="39" customWidth="1"/>
    <col min="7940" max="7940" width="16.85546875" style="39" customWidth="1"/>
    <col min="7941" max="7941" width="7.42578125" style="39" customWidth="1"/>
    <col min="7942" max="7942" width="14.42578125" style="39" customWidth="1"/>
    <col min="7943" max="7943" width="4.140625" style="39" customWidth="1"/>
    <col min="7944" max="7944" width="17.28515625" style="39" customWidth="1"/>
    <col min="7945" max="7945" width="22" style="39" customWidth="1"/>
    <col min="7946" max="7946" width="2.7109375" style="39" customWidth="1"/>
    <col min="7947" max="7947" width="15.140625" style="39" customWidth="1"/>
    <col min="7948" max="7948" width="14.42578125" style="39" customWidth="1"/>
    <col min="7949" max="7949" width="19" style="39" customWidth="1"/>
    <col min="7950" max="8193" width="9.140625" style="39"/>
    <col min="8194" max="8194" width="5" style="39" customWidth="1"/>
    <col min="8195" max="8195" width="13" style="39" customWidth="1"/>
    <col min="8196" max="8196" width="16.85546875" style="39" customWidth="1"/>
    <col min="8197" max="8197" width="7.42578125" style="39" customWidth="1"/>
    <col min="8198" max="8198" width="14.42578125" style="39" customWidth="1"/>
    <col min="8199" max="8199" width="4.140625" style="39" customWidth="1"/>
    <col min="8200" max="8200" width="17.28515625" style="39" customWidth="1"/>
    <col min="8201" max="8201" width="22" style="39" customWidth="1"/>
    <col min="8202" max="8202" width="2.7109375" style="39" customWidth="1"/>
    <col min="8203" max="8203" width="15.140625" style="39" customWidth="1"/>
    <col min="8204" max="8204" width="14.42578125" style="39" customWidth="1"/>
    <col min="8205" max="8205" width="19" style="39" customWidth="1"/>
    <col min="8206" max="8449" width="9.140625" style="39"/>
    <col min="8450" max="8450" width="5" style="39" customWidth="1"/>
    <col min="8451" max="8451" width="13" style="39" customWidth="1"/>
    <col min="8452" max="8452" width="16.85546875" style="39" customWidth="1"/>
    <col min="8453" max="8453" width="7.42578125" style="39" customWidth="1"/>
    <col min="8454" max="8454" width="14.42578125" style="39" customWidth="1"/>
    <col min="8455" max="8455" width="4.140625" style="39" customWidth="1"/>
    <col min="8456" max="8456" width="17.28515625" style="39" customWidth="1"/>
    <col min="8457" max="8457" width="22" style="39" customWidth="1"/>
    <col min="8458" max="8458" width="2.7109375" style="39" customWidth="1"/>
    <col min="8459" max="8459" width="15.140625" style="39" customWidth="1"/>
    <col min="8460" max="8460" width="14.42578125" style="39" customWidth="1"/>
    <col min="8461" max="8461" width="19" style="39" customWidth="1"/>
    <col min="8462" max="8705" width="9.140625" style="39"/>
    <col min="8706" max="8706" width="5" style="39" customWidth="1"/>
    <col min="8707" max="8707" width="13" style="39" customWidth="1"/>
    <col min="8708" max="8708" width="16.85546875" style="39" customWidth="1"/>
    <col min="8709" max="8709" width="7.42578125" style="39" customWidth="1"/>
    <col min="8710" max="8710" width="14.42578125" style="39" customWidth="1"/>
    <col min="8711" max="8711" width="4.140625" style="39" customWidth="1"/>
    <col min="8712" max="8712" width="17.28515625" style="39" customWidth="1"/>
    <col min="8713" max="8713" width="22" style="39" customWidth="1"/>
    <col min="8714" max="8714" width="2.7109375" style="39" customWidth="1"/>
    <col min="8715" max="8715" width="15.140625" style="39" customWidth="1"/>
    <col min="8716" max="8716" width="14.42578125" style="39" customWidth="1"/>
    <col min="8717" max="8717" width="19" style="39" customWidth="1"/>
    <col min="8718" max="8961" width="9.140625" style="39"/>
    <col min="8962" max="8962" width="5" style="39" customWidth="1"/>
    <col min="8963" max="8963" width="13" style="39" customWidth="1"/>
    <col min="8964" max="8964" width="16.85546875" style="39" customWidth="1"/>
    <col min="8965" max="8965" width="7.42578125" style="39" customWidth="1"/>
    <col min="8966" max="8966" width="14.42578125" style="39" customWidth="1"/>
    <col min="8967" max="8967" width="4.140625" style="39" customWidth="1"/>
    <col min="8968" max="8968" width="17.28515625" style="39" customWidth="1"/>
    <col min="8969" max="8969" width="22" style="39" customWidth="1"/>
    <col min="8970" max="8970" width="2.7109375" style="39" customWidth="1"/>
    <col min="8971" max="8971" width="15.140625" style="39" customWidth="1"/>
    <col min="8972" max="8972" width="14.42578125" style="39" customWidth="1"/>
    <col min="8973" max="8973" width="19" style="39" customWidth="1"/>
    <col min="8974" max="9217" width="9.140625" style="39"/>
    <col min="9218" max="9218" width="5" style="39" customWidth="1"/>
    <col min="9219" max="9219" width="13" style="39" customWidth="1"/>
    <col min="9220" max="9220" width="16.85546875" style="39" customWidth="1"/>
    <col min="9221" max="9221" width="7.42578125" style="39" customWidth="1"/>
    <col min="9222" max="9222" width="14.42578125" style="39" customWidth="1"/>
    <col min="9223" max="9223" width="4.140625" style="39" customWidth="1"/>
    <col min="9224" max="9224" width="17.28515625" style="39" customWidth="1"/>
    <col min="9225" max="9225" width="22" style="39" customWidth="1"/>
    <col min="9226" max="9226" width="2.7109375" style="39" customWidth="1"/>
    <col min="9227" max="9227" width="15.140625" style="39" customWidth="1"/>
    <col min="9228" max="9228" width="14.42578125" style="39" customWidth="1"/>
    <col min="9229" max="9229" width="19" style="39" customWidth="1"/>
    <col min="9230" max="9473" width="9.140625" style="39"/>
    <col min="9474" max="9474" width="5" style="39" customWidth="1"/>
    <col min="9475" max="9475" width="13" style="39" customWidth="1"/>
    <col min="9476" max="9476" width="16.85546875" style="39" customWidth="1"/>
    <col min="9477" max="9477" width="7.42578125" style="39" customWidth="1"/>
    <col min="9478" max="9478" width="14.42578125" style="39" customWidth="1"/>
    <col min="9479" max="9479" width="4.140625" style="39" customWidth="1"/>
    <col min="9480" max="9480" width="17.28515625" style="39" customWidth="1"/>
    <col min="9481" max="9481" width="22" style="39" customWidth="1"/>
    <col min="9482" max="9482" width="2.7109375" style="39" customWidth="1"/>
    <col min="9483" max="9483" width="15.140625" style="39" customWidth="1"/>
    <col min="9484" max="9484" width="14.42578125" style="39" customWidth="1"/>
    <col min="9485" max="9485" width="19" style="39" customWidth="1"/>
    <col min="9486" max="9729" width="9.140625" style="39"/>
    <col min="9730" max="9730" width="5" style="39" customWidth="1"/>
    <col min="9731" max="9731" width="13" style="39" customWidth="1"/>
    <col min="9732" max="9732" width="16.85546875" style="39" customWidth="1"/>
    <col min="9733" max="9733" width="7.42578125" style="39" customWidth="1"/>
    <col min="9734" max="9734" width="14.42578125" style="39" customWidth="1"/>
    <col min="9735" max="9735" width="4.140625" style="39" customWidth="1"/>
    <col min="9736" max="9736" width="17.28515625" style="39" customWidth="1"/>
    <col min="9737" max="9737" width="22" style="39" customWidth="1"/>
    <col min="9738" max="9738" width="2.7109375" style="39" customWidth="1"/>
    <col min="9739" max="9739" width="15.140625" style="39" customWidth="1"/>
    <col min="9740" max="9740" width="14.42578125" style="39" customWidth="1"/>
    <col min="9741" max="9741" width="19" style="39" customWidth="1"/>
    <col min="9742" max="9985" width="9.140625" style="39"/>
    <col min="9986" max="9986" width="5" style="39" customWidth="1"/>
    <col min="9987" max="9987" width="13" style="39" customWidth="1"/>
    <col min="9988" max="9988" width="16.85546875" style="39" customWidth="1"/>
    <col min="9989" max="9989" width="7.42578125" style="39" customWidth="1"/>
    <col min="9990" max="9990" width="14.42578125" style="39" customWidth="1"/>
    <col min="9991" max="9991" width="4.140625" style="39" customWidth="1"/>
    <col min="9992" max="9992" width="17.28515625" style="39" customWidth="1"/>
    <col min="9993" max="9993" width="22" style="39" customWidth="1"/>
    <col min="9994" max="9994" width="2.7109375" style="39" customWidth="1"/>
    <col min="9995" max="9995" width="15.140625" style="39" customWidth="1"/>
    <col min="9996" max="9996" width="14.42578125" style="39" customWidth="1"/>
    <col min="9997" max="9997" width="19" style="39" customWidth="1"/>
    <col min="9998" max="10241" width="9.140625" style="39"/>
    <col min="10242" max="10242" width="5" style="39" customWidth="1"/>
    <col min="10243" max="10243" width="13" style="39" customWidth="1"/>
    <col min="10244" max="10244" width="16.85546875" style="39" customWidth="1"/>
    <col min="10245" max="10245" width="7.42578125" style="39" customWidth="1"/>
    <col min="10246" max="10246" width="14.42578125" style="39" customWidth="1"/>
    <col min="10247" max="10247" width="4.140625" style="39" customWidth="1"/>
    <col min="10248" max="10248" width="17.28515625" style="39" customWidth="1"/>
    <col min="10249" max="10249" width="22" style="39" customWidth="1"/>
    <col min="10250" max="10250" width="2.7109375" style="39" customWidth="1"/>
    <col min="10251" max="10251" width="15.140625" style="39" customWidth="1"/>
    <col min="10252" max="10252" width="14.42578125" style="39" customWidth="1"/>
    <col min="10253" max="10253" width="19" style="39" customWidth="1"/>
    <col min="10254" max="10497" width="9.140625" style="39"/>
    <col min="10498" max="10498" width="5" style="39" customWidth="1"/>
    <col min="10499" max="10499" width="13" style="39" customWidth="1"/>
    <col min="10500" max="10500" width="16.85546875" style="39" customWidth="1"/>
    <col min="10501" max="10501" width="7.42578125" style="39" customWidth="1"/>
    <col min="10502" max="10502" width="14.42578125" style="39" customWidth="1"/>
    <col min="10503" max="10503" width="4.140625" style="39" customWidth="1"/>
    <col min="10504" max="10504" width="17.28515625" style="39" customWidth="1"/>
    <col min="10505" max="10505" width="22" style="39" customWidth="1"/>
    <col min="10506" max="10506" width="2.7109375" style="39" customWidth="1"/>
    <col min="10507" max="10507" width="15.140625" style="39" customWidth="1"/>
    <col min="10508" max="10508" width="14.42578125" style="39" customWidth="1"/>
    <col min="10509" max="10509" width="19" style="39" customWidth="1"/>
    <col min="10510" max="10753" width="9.140625" style="39"/>
    <col min="10754" max="10754" width="5" style="39" customWidth="1"/>
    <col min="10755" max="10755" width="13" style="39" customWidth="1"/>
    <col min="10756" max="10756" width="16.85546875" style="39" customWidth="1"/>
    <col min="10757" max="10757" width="7.42578125" style="39" customWidth="1"/>
    <col min="10758" max="10758" width="14.42578125" style="39" customWidth="1"/>
    <col min="10759" max="10759" width="4.140625" style="39" customWidth="1"/>
    <col min="10760" max="10760" width="17.28515625" style="39" customWidth="1"/>
    <col min="10761" max="10761" width="22" style="39" customWidth="1"/>
    <col min="10762" max="10762" width="2.7109375" style="39" customWidth="1"/>
    <col min="10763" max="10763" width="15.140625" style="39" customWidth="1"/>
    <col min="10764" max="10764" width="14.42578125" style="39" customWidth="1"/>
    <col min="10765" max="10765" width="19" style="39" customWidth="1"/>
    <col min="10766" max="11009" width="9.140625" style="39"/>
    <col min="11010" max="11010" width="5" style="39" customWidth="1"/>
    <col min="11011" max="11011" width="13" style="39" customWidth="1"/>
    <col min="11012" max="11012" width="16.85546875" style="39" customWidth="1"/>
    <col min="11013" max="11013" width="7.42578125" style="39" customWidth="1"/>
    <col min="11014" max="11014" width="14.42578125" style="39" customWidth="1"/>
    <col min="11015" max="11015" width="4.140625" style="39" customWidth="1"/>
    <col min="11016" max="11016" width="17.28515625" style="39" customWidth="1"/>
    <col min="11017" max="11017" width="22" style="39" customWidth="1"/>
    <col min="11018" max="11018" width="2.7109375" style="39" customWidth="1"/>
    <col min="11019" max="11019" width="15.140625" style="39" customWidth="1"/>
    <col min="11020" max="11020" width="14.42578125" style="39" customWidth="1"/>
    <col min="11021" max="11021" width="19" style="39" customWidth="1"/>
    <col min="11022" max="11265" width="9.140625" style="39"/>
    <col min="11266" max="11266" width="5" style="39" customWidth="1"/>
    <col min="11267" max="11267" width="13" style="39" customWidth="1"/>
    <col min="11268" max="11268" width="16.85546875" style="39" customWidth="1"/>
    <col min="11269" max="11269" width="7.42578125" style="39" customWidth="1"/>
    <col min="11270" max="11270" width="14.42578125" style="39" customWidth="1"/>
    <col min="11271" max="11271" width="4.140625" style="39" customWidth="1"/>
    <col min="11272" max="11272" width="17.28515625" style="39" customWidth="1"/>
    <col min="11273" max="11273" width="22" style="39" customWidth="1"/>
    <col min="11274" max="11274" width="2.7109375" style="39" customWidth="1"/>
    <col min="11275" max="11275" width="15.140625" style="39" customWidth="1"/>
    <col min="11276" max="11276" width="14.42578125" style="39" customWidth="1"/>
    <col min="11277" max="11277" width="19" style="39" customWidth="1"/>
    <col min="11278" max="11521" width="9.140625" style="39"/>
    <col min="11522" max="11522" width="5" style="39" customWidth="1"/>
    <col min="11523" max="11523" width="13" style="39" customWidth="1"/>
    <col min="11524" max="11524" width="16.85546875" style="39" customWidth="1"/>
    <col min="11525" max="11525" width="7.42578125" style="39" customWidth="1"/>
    <col min="11526" max="11526" width="14.42578125" style="39" customWidth="1"/>
    <col min="11527" max="11527" width="4.140625" style="39" customWidth="1"/>
    <col min="11528" max="11528" width="17.28515625" style="39" customWidth="1"/>
    <col min="11529" max="11529" width="22" style="39" customWidth="1"/>
    <col min="11530" max="11530" width="2.7109375" style="39" customWidth="1"/>
    <col min="11531" max="11531" width="15.140625" style="39" customWidth="1"/>
    <col min="11532" max="11532" width="14.42578125" style="39" customWidth="1"/>
    <col min="11533" max="11533" width="19" style="39" customWidth="1"/>
    <col min="11534" max="11777" width="9.140625" style="39"/>
    <col min="11778" max="11778" width="5" style="39" customWidth="1"/>
    <col min="11779" max="11779" width="13" style="39" customWidth="1"/>
    <col min="11780" max="11780" width="16.85546875" style="39" customWidth="1"/>
    <col min="11781" max="11781" width="7.42578125" style="39" customWidth="1"/>
    <col min="11782" max="11782" width="14.42578125" style="39" customWidth="1"/>
    <col min="11783" max="11783" width="4.140625" style="39" customWidth="1"/>
    <col min="11784" max="11784" width="17.28515625" style="39" customWidth="1"/>
    <col min="11785" max="11785" width="22" style="39" customWidth="1"/>
    <col min="11786" max="11786" width="2.7109375" style="39" customWidth="1"/>
    <col min="11787" max="11787" width="15.140625" style="39" customWidth="1"/>
    <col min="11788" max="11788" width="14.42578125" style="39" customWidth="1"/>
    <col min="11789" max="11789" width="19" style="39" customWidth="1"/>
    <col min="11790" max="12033" width="9.140625" style="39"/>
    <col min="12034" max="12034" width="5" style="39" customWidth="1"/>
    <col min="12035" max="12035" width="13" style="39" customWidth="1"/>
    <col min="12036" max="12036" width="16.85546875" style="39" customWidth="1"/>
    <col min="12037" max="12037" width="7.42578125" style="39" customWidth="1"/>
    <col min="12038" max="12038" width="14.42578125" style="39" customWidth="1"/>
    <col min="12039" max="12039" width="4.140625" style="39" customWidth="1"/>
    <col min="12040" max="12040" width="17.28515625" style="39" customWidth="1"/>
    <col min="12041" max="12041" width="22" style="39" customWidth="1"/>
    <col min="12042" max="12042" width="2.7109375" style="39" customWidth="1"/>
    <col min="12043" max="12043" width="15.140625" style="39" customWidth="1"/>
    <col min="12044" max="12044" width="14.42578125" style="39" customWidth="1"/>
    <col min="12045" max="12045" width="19" style="39" customWidth="1"/>
    <col min="12046" max="12289" width="9.140625" style="39"/>
    <col min="12290" max="12290" width="5" style="39" customWidth="1"/>
    <col min="12291" max="12291" width="13" style="39" customWidth="1"/>
    <col min="12292" max="12292" width="16.85546875" style="39" customWidth="1"/>
    <col min="12293" max="12293" width="7.42578125" style="39" customWidth="1"/>
    <col min="12294" max="12294" width="14.42578125" style="39" customWidth="1"/>
    <col min="12295" max="12295" width="4.140625" style="39" customWidth="1"/>
    <col min="12296" max="12296" width="17.28515625" style="39" customWidth="1"/>
    <col min="12297" max="12297" width="22" style="39" customWidth="1"/>
    <col min="12298" max="12298" width="2.7109375" style="39" customWidth="1"/>
    <col min="12299" max="12299" width="15.140625" style="39" customWidth="1"/>
    <col min="12300" max="12300" width="14.42578125" style="39" customWidth="1"/>
    <col min="12301" max="12301" width="19" style="39" customWidth="1"/>
    <col min="12302" max="12545" width="9.140625" style="39"/>
    <col min="12546" max="12546" width="5" style="39" customWidth="1"/>
    <col min="12547" max="12547" width="13" style="39" customWidth="1"/>
    <col min="12548" max="12548" width="16.85546875" style="39" customWidth="1"/>
    <col min="12549" max="12549" width="7.42578125" style="39" customWidth="1"/>
    <col min="12550" max="12550" width="14.42578125" style="39" customWidth="1"/>
    <col min="12551" max="12551" width="4.140625" style="39" customWidth="1"/>
    <col min="12552" max="12552" width="17.28515625" style="39" customWidth="1"/>
    <col min="12553" max="12553" width="22" style="39" customWidth="1"/>
    <col min="12554" max="12554" width="2.7109375" style="39" customWidth="1"/>
    <col min="12555" max="12555" width="15.140625" style="39" customWidth="1"/>
    <col min="12556" max="12556" width="14.42578125" style="39" customWidth="1"/>
    <col min="12557" max="12557" width="19" style="39" customWidth="1"/>
    <col min="12558" max="12801" width="9.140625" style="39"/>
    <col min="12802" max="12802" width="5" style="39" customWidth="1"/>
    <col min="12803" max="12803" width="13" style="39" customWidth="1"/>
    <col min="12804" max="12804" width="16.85546875" style="39" customWidth="1"/>
    <col min="12805" max="12805" width="7.42578125" style="39" customWidth="1"/>
    <col min="12806" max="12806" width="14.42578125" style="39" customWidth="1"/>
    <col min="12807" max="12807" width="4.140625" style="39" customWidth="1"/>
    <col min="12808" max="12808" width="17.28515625" style="39" customWidth="1"/>
    <col min="12809" max="12809" width="22" style="39" customWidth="1"/>
    <col min="12810" max="12810" width="2.7109375" style="39" customWidth="1"/>
    <col min="12811" max="12811" width="15.140625" style="39" customWidth="1"/>
    <col min="12812" max="12812" width="14.42578125" style="39" customWidth="1"/>
    <col min="12813" max="12813" width="19" style="39" customWidth="1"/>
    <col min="12814" max="13057" width="9.140625" style="39"/>
    <col min="13058" max="13058" width="5" style="39" customWidth="1"/>
    <col min="13059" max="13059" width="13" style="39" customWidth="1"/>
    <col min="13060" max="13060" width="16.85546875" style="39" customWidth="1"/>
    <col min="13061" max="13061" width="7.42578125" style="39" customWidth="1"/>
    <col min="13062" max="13062" width="14.42578125" style="39" customWidth="1"/>
    <col min="13063" max="13063" width="4.140625" style="39" customWidth="1"/>
    <col min="13064" max="13064" width="17.28515625" style="39" customWidth="1"/>
    <col min="13065" max="13065" width="22" style="39" customWidth="1"/>
    <col min="13066" max="13066" width="2.7109375" style="39" customWidth="1"/>
    <col min="13067" max="13067" width="15.140625" style="39" customWidth="1"/>
    <col min="13068" max="13068" width="14.42578125" style="39" customWidth="1"/>
    <col min="13069" max="13069" width="19" style="39" customWidth="1"/>
    <col min="13070" max="13313" width="9.140625" style="39"/>
    <col min="13314" max="13314" width="5" style="39" customWidth="1"/>
    <col min="13315" max="13315" width="13" style="39" customWidth="1"/>
    <col min="13316" max="13316" width="16.85546875" style="39" customWidth="1"/>
    <col min="13317" max="13317" width="7.42578125" style="39" customWidth="1"/>
    <col min="13318" max="13318" width="14.42578125" style="39" customWidth="1"/>
    <col min="13319" max="13319" width="4.140625" style="39" customWidth="1"/>
    <col min="13320" max="13320" width="17.28515625" style="39" customWidth="1"/>
    <col min="13321" max="13321" width="22" style="39" customWidth="1"/>
    <col min="13322" max="13322" width="2.7109375" style="39" customWidth="1"/>
    <col min="13323" max="13323" width="15.140625" style="39" customWidth="1"/>
    <col min="13324" max="13324" width="14.42578125" style="39" customWidth="1"/>
    <col min="13325" max="13325" width="19" style="39" customWidth="1"/>
    <col min="13326" max="13569" width="9.140625" style="39"/>
    <col min="13570" max="13570" width="5" style="39" customWidth="1"/>
    <col min="13571" max="13571" width="13" style="39" customWidth="1"/>
    <col min="13572" max="13572" width="16.85546875" style="39" customWidth="1"/>
    <col min="13573" max="13573" width="7.42578125" style="39" customWidth="1"/>
    <col min="13574" max="13574" width="14.42578125" style="39" customWidth="1"/>
    <col min="13575" max="13575" width="4.140625" style="39" customWidth="1"/>
    <col min="13576" max="13576" width="17.28515625" style="39" customWidth="1"/>
    <col min="13577" max="13577" width="22" style="39" customWidth="1"/>
    <col min="13578" max="13578" width="2.7109375" style="39" customWidth="1"/>
    <col min="13579" max="13579" width="15.140625" style="39" customWidth="1"/>
    <col min="13580" max="13580" width="14.42578125" style="39" customWidth="1"/>
    <col min="13581" max="13581" width="19" style="39" customWidth="1"/>
    <col min="13582" max="13825" width="9.140625" style="39"/>
    <col min="13826" max="13826" width="5" style="39" customWidth="1"/>
    <col min="13827" max="13827" width="13" style="39" customWidth="1"/>
    <col min="13828" max="13828" width="16.85546875" style="39" customWidth="1"/>
    <col min="13829" max="13829" width="7.42578125" style="39" customWidth="1"/>
    <col min="13830" max="13830" width="14.42578125" style="39" customWidth="1"/>
    <col min="13831" max="13831" width="4.140625" style="39" customWidth="1"/>
    <col min="13832" max="13832" width="17.28515625" style="39" customWidth="1"/>
    <col min="13833" max="13833" width="22" style="39" customWidth="1"/>
    <col min="13834" max="13834" width="2.7109375" style="39" customWidth="1"/>
    <col min="13835" max="13835" width="15.140625" style="39" customWidth="1"/>
    <col min="13836" max="13836" width="14.42578125" style="39" customWidth="1"/>
    <col min="13837" max="13837" width="19" style="39" customWidth="1"/>
    <col min="13838" max="14081" width="9.140625" style="39"/>
    <col min="14082" max="14082" width="5" style="39" customWidth="1"/>
    <col min="14083" max="14083" width="13" style="39" customWidth="1"/>
    <col min="14084" max="14084" width="16.85546875" style="39" customWidth="1"/>
    <col min="14085" max="14085" width="7.42578125" style="39" customWidth="1"/>
    <col min="14086" max="14086" width="14.42578125" style="39" customWidth="1"/>
    <col min="14087" max="14087" width="4.140625" style="39" customWidth="1"/>
    <col min="14088" max="14088" width="17.28515625" style="39" customWidth="1"/>
    <col min="14089" max="14089" width="22" style="39" customWidth="1"/>
    <col min="14090" max="14090" width="2.7109375" style="39" customWidth="1"/>
    <col min="14091" max="14091" width="15.140625" style="39" customWidth="1"/>
    <col min="14092" max="14092" width="14.42578125" style="39" customWidth="1"/>
    <col min="14093" max="14093" width="19" style="39" customWidth="1"/>
    <col min="14094" max="14337" width="9.140625" style="39"/>
    <col min="14338" max="14338" width="5" style="39" customWidth="1"/>
    <col min="14339" max="14339" width="13" style="39" customWidth="1"/>
    <col min="14340" max="14340" width="16.85546875" style="39" customWidth="1"/>
    <col min="14341" max="14341" width="7.42578125" style="39" customWidth="1"/>
    <col min="14342" max="14342" width="14.42578125" style="39" customWidth="1"/>
    <col min="14343" max="14343" width="4.140625" style="39" customWidth="1"/>
    <col min="14344" max="14344" width="17.28515625" style="39" customWidth="1"/>
    <col min="14345" max="14345" width="22" style="39" customWidth="1"/>
    <col min="14346" max="14346" width="2.7109375" style="39" customWidth="1"/>
    <col min="14347" max="14347" width="15.140625" style="39" customWidth="1"/>
    <col min="14348" max="14348" width="14.42578125" style="39" customWidth="1"/>
    <col min="14349" max="14349" width="19" style="39" customWidth="1"/>
    <col min="14350" max="14593" width="9.140625" style="39"/>
    <col min="14594" max="14594" width="5" style="39" customWidth="1"/>
    <col min="14595" max="14595" width="13" style="39" customWidth="1"/>
    <col min="14596" max="14596" width="16.85546875" style="39" customWidth="1"/>
    <col min="14597" max="14597" width="7.42578125" style="39" customWidth="1"/>
    <col min="14598" max="14598" width="14.42578125" style="39" customWidth="1"/>
    <col min="14599" max="14599" width="4.140625" style="39" customWidth="1"/>
    <col min="14600" max="14600" width="17.28515625" style="39" customWidth="1"/>
    <col min="14601" max="14601" width="22" style="39" customWidth="1"/>
    <col min="14602" max="14602" width="2.7109375" style="39" customWidth="1"/>
    <col min="14603" max="14603" width="15.140625" style="39" customWidth="1"/>
    <col min="14604" max="14604" width="14.42578125" style="39" customWidth="1"/>
    <col min="14605" max="14605" width="19" style="39" customWidth="1"/>
    <col min="14606" max="14849" width="9.140625" style="39"/>
    <col min="14850" max="14850" width="5" style="39" customWidth="1"/>
    <col min="14851" max="14851" width="13" style="39" customWidth="1"/>
    <col min="14852" max="14852" width="16.85546875" style="39" customWidth="1"/>
    <col min="14853" max="14853" width="7.42578125" style="39" customWidth="1"/>
    <col min="14854" max="14854" width="14.42578125" style="39" customWidth="1"/>
    <col min="14855" max="14855" width="4.140625" style="39" customWidth="1"/>
    <col min="14856" max="14856" width="17.28515625" style="39" customWidth="1"/>
    <col min="14857" max="14857" width="22" style="39" customWidth="1"/>
    <col min="14858" max="14858" width="2.7109375" style="39" customWidth="1"/>
    <col min="14859" max="14859" width="15.140625" style="39" customWidth="1"/>
    <col min="14860" max="14860" width="14.42578125" style="39" customWidth="1"/>
    <col min="14861" max="14861" width="19" style="39" customWidth="1"/>
    <col min="14862" max="15105" width="9.140625" style="39"/>
    <col min="15106" max="15106" width="5" style="39" customWidth="1"/>
    <col min="15107" max="15107" width="13" style="39" customWidth="1"/>
    <col min="15108" max="15108" width="16.85546875" style="39" customWidth="1"/>
    <col min="15109" max="15109" width="7.42578125" style="39" customWidth="1"/>
    <col min="15110" max="15110" width="14.42578125" style="39" customWidth="1"/>
    <col min="15111" max="15111" width="4.140625" style="39" customWidth="1"/>
    <col min="15112" max="15112" width="17.28515625" style="39" customWidth="1"/>
    <col min="15113" max="15113" width="22" style="39" customWidth="1"/>
    <col min="15114" max="15114" width="2.7109375" style="39" customWidth="1"/>
    <col min="15115" max="15115" width="15.140625" style="39" customWidth="1"/>
    <col min="15116" max="15116" width="14.42578125" style="39" customWidth="1"/>
    <col min="15117" max="15117" width="19" style="39" customWidth="1"/>
    <col min="15118" max="15361" width="9.140625" style="39"/>
    <col min="15362" max="15362" width="5" style="39" customWidth="1"/>
    <col min="15363" max="15363" width="13" style="39" customWidth="1"/>
    <col min="15364" max="15364" width="16.85546875" style="39" customWidth="1"/>
    <col min="15365" max="15365" width="7.42578125" style="39" customWidth="1"/>
    <col min="15366" max="15366" width="14.42578125" style="39" customWidth="1"/>
    <col min="15367" max="15367" width="4.140625" style="39" customWidth="1"/>
    <col min="15368" max="15368" width="17.28515625" style="39" customWidth="1"/>
    <col min="15369" max="15369" width="22" style="39" customWidth="1"/>
    <col min="15370" max="15370" width="2.7109375" style="39" customWidth="1"/>
    <col min="15371" max="15371" width="15.140625" style="39" customWidth="1"/>
    <col min="15372" max="15372" width="14.42578125" style="39" customWidth="1"/>
    <col min="15373" max="15373" width="19" style="39" customWidth="1"/>
    <col min="15374" max="15617" width="9.140625" style="39"/>
    <col min="15618" max="15618" width="5" style="39" customWidth="1"/>
    <col min="15619" max="15619" width="13" style="39" customWidth="1"/>
    <col min="15620" max="15620" width="16.85546875" style="39" customWidth="1"/>
    <col min="15621" max="15621" width="7.42578125" style="39" customWidth="1"/>
    <col min="15622" max="15622" width="14.42578125" style="39" customWidth="1"/>
    <col min="15623" max="15623" width="4.140625" style="39" customWidth="1"/>
    <col min="15624" max="15624" width="17.28515625" style="39" customWidth="1"/>
    <col min="15625" max="15625" width="22" style="39" customWidth="1"/>
    <col min="15626" max="15626" width="2.7109375" style="39" customWidth="1"/>
    <col min="15627" max="15627" width="15.140625" style="39" customWidth="1"/>
    <col min="15628" max="15628" width="14.42578125" style="39" customWidth="1"/>
    <col min="15629" max="15629" width="19" style="39" customWidth="1"/>
    <col min="15630" max="15873" width="9.140625" style="39"/>
    <col min="15874" max="15874" width="5" style="39" customWidth="1"/>
    <col min="15875" max="15875" width="13" style="39" customWidth="1"/>
    <col min="15876" max="15876" width="16.85546875" style="39" customWidth="1"/>
    <col min="15877" max="15877" width="7.42578125" style="39" customWidth="1"/>
    <col min="15878" max="15878" width="14.42578125" style="39" customWidth="1"/>
    <col min="15879" max="15879" width="4.140625" style="39" customWidth="1"/>
    <col min="15880" max="15880" width="17.28515625" style="39" customWidth="1"/>
    <col min="15881" max="15881" width="22" style="39" customWidth="1"/>
    <col min="15882" max="15882" width="2.7109375" style="39" customWidth="1"/>
    <col min="15883" max="15883" width="15.140625" style="39" customWidth="1"/>
    <col min="15884" max="15884" width="14.42578125" style="39" customWidth="1"/>
    <col min="15885" max="15885" width="19" style="39" customWidth="1"/>
    <col min="15886" max="16129" width="9.140625" style="39"/>
    <col min="16130" max="16130" width="5" style="39" customWidth="1"/>
    <col min="16131" max="16131" width="13" style="39" customWidth="1"/>
    <col min="16132" max="16132" width="16.85546875" style="39" customWidth="1"/>
    <col min="16133" max="16133" width="7.42578125" style="39" customWidth="1"/>
    <col min="16134" max="16134" width="14.42578125" style="39" customWidth="1"/>
    <col min="16135" max="16135" width="4.140625" style="39" customWidth="1"/>
    <col min="16136" max="16136" width="17.28515625" style="39" customWidth="1"/>
    <col min="16137" max="16137" width="22" style="39" customWidth="1"/>
    <col min="16138" max="16138" width="2.7109375" style="39" customWidth="1"/>
    <col min="16139" max="16139" width="15.140625" style="39" customWidth="1"/>
    <col min="16140" max="16140" width="14.42578125" style="39" customWidth="1"/>
    <col min="16141" max="16141" width="19" style="39" customWidth="1"/>
    <col min="16142" max="16384" width="9.140625" style="39"/>
  </cols>
  <sheetData>
    <row r="1" spans="2:14" ht="26.25" customHeight="1">
      <c r="C1" s="84"/>
      <c r="D1" s="84"/>
      <c r="E1" s="84"/>
      <c r="F1" s="84"/>
      <c r="G1" s="84"/>
      <c r="H1" s="84" t="s">
        <v>32</v>
      </c>
      <c r="I1" s="84"/>
      <c r="J1" s="84"/>
      <c r="K1" s="84"/>
      <c r="L1" s="84"/>
      <c r="M1" s="806" t="s">
        <v>911</v>
      </c>
      <c r="N1" s="66"/>
    </row>
    <row r="2" spans="2:14" ht="15" customHeight="1">
      <c r="B2" s="154" t="s">
        <v>747</v>
      </c>
      <c r="C2" s="154"/>
      <c r="D2" s="154"/>
      <c r="F2" s="154"/>
      <c r="G2" s="154"/>
      <c r="H2" s="154"/>
      <c r="I2" s="154"/>
      <c r="J2" s="155"/>
      <c r="K2" s="155"/>
      <c r="L2" s="155"/>
      <c r="M2" s="155"/>
      <c r="N2" s="66"/>
    </row>
    <row r="3" spans="2:14" ht="18.75">
      <c r="B3" s="74" t="s">
        <v>33</v>
      </c>
      <c r="C3" s="68"/>
      <c r="D3" s="75"/>
      <c r="E3" s="887" t="s">
        <v>565</v>
      </c>
      <c r="F3" s="887"/>
      <c r="G3" s="887"/>
      <c r="H3" s="887"/>
      <c r="I3" s="887"/>
      <c r="J3" s="155"/>
      <c r="K3" s="155"/>
      <c r="L3" s="155"/>
      <c r="M3" s="68"/>
    </row>
    <row r="4" spans="2:14" ht="17.25" customHeight="1">
      <c r="B4" s="74" t="s">
        <v>0</v>
      </c>
      <c r="C4" s="76"/>
      <c r="D4" s="76"/>
      <c r="E4" s="156" t="s">
        <v>35</v>
      </c>
      <c r="F4" s="76"/>
      <c r="G4" s="76"/>
      <c r="H4" s="76"/>
      <c r="I4" s="76"/>
      <c r="J4" s="76"/>
      <c r="K4" s="76"/>
      <c r="L4" s="76"/>
      <c r="M4" s="68"/>
    </row>
    <row r="5" spans="2:14" ht="12" customHeight="1">
      <c r="B5" s="76"/>
      <c r="C5" s="76"/>
      <c r="D5" s="76"/>
      <c r="E5" s="76"/>
      <c r="F5" s="76"/>
      <c r="G5" s="76"/>
      <c r="H5" s="76"/>
      <c r="I5" s="76"/>
      <c r="J5" s="68"/>
      <c r="K5" s="68"/>
      <c r="L5" s="68"/>
      <c r="M5" s="68"/>
    </row>
    <row r="6" spans="2:14">
      <c r="B6" s="68"/>
      <c r="C6" s="80" t="s">
        <v>36</v>
      </c>
      <c r="D6" s="157" t="s">
        <v>37</v>
      </c>
      <c r="E6" s="68"/>
      <c r="F6" s="68"/>
      <c r="G6" s="68"/>
      <c r="H6" s="68"/>
      <c r="I6" s="68"/>
      <c r="J6" s="68"/>
      <c r="K6" s="68"/>
      <c r="L6" s="68"/>
      <c r="M6" s="68"/>
    </row>
    <row r="7" spans="2:14" ht="9.75" customHeight="1">
      <c r="B7" s="80"/>
      <c r="C7" s="74"/>
      <c r="D7" s="68"/>
      <c r="E7" s="68"/>
      <c r="F7" s="68"/>
      <c r="G7" s="68"/>
      <c r="H7" s="68"/>
      <c r="I7" s="68"/>
      <c r="J7" s="68"/>
      <c r="K7" s="68"/>
      <c r="L7" s="68"/>
      <c r="M7" s="68"/>
    </row>
    <row r="8" spans="2:14">
      <c r="B8" s="68"/>
      <c r="C8" s="68"/>
      <c r="E8" s="68"/>
      <c r="F8" s="158" t="s">
        <v>506</v>
      </c>
      <c r="G8" s="68"/>
      <c r="H8" s="158" t="s">
        <v>38</v>
      </c>
      <c r="I8" s="158" t="s">
        <v>39</v>
      </c>
      <c r="J8" s="68"/>
      <c r="K8" s="68"/>
      <c r="L8" s="68"/>
      <c r="M8" s="68"/>
    </row>
    <row r="9" spans="2:14" ht="18.75" customHeight="1">
      <c r="B9" s="68"/>
      <c r="C9" s="68"/>
      <c r="D9" s="68"/>
      <c r="E9" s="80" t="s">
        <v>40</v>
      </c>
      <c r="F9" s="75">
        <v>25000</v>
      </c>
      <c r="G9" s="68" t="s">
        <v>41</v>
      </c>
      <c r="H9" s="159"/>
      <c r="I9" s="68"/>
      <c r="J9" s="68"/>
      <c r="K9" s="68"/>
      <c r="L9" s="68"/>
      <c r="M9" s="68"/>
    </row>
    <row r="10" spans="2:14" ht="18.75" customHeight="1">
      <c r="B10" s="68"/>
      <c r="C10" s="68"/>
      <c r="D10" s="68"/>
      <c r="E10" s="80" t="s">
        <v>40</v>
      </c>
      <c r="F10" s="75">
        <v>25000.01</v>
      </c>
      <c r="G10" s="68" t="s">
        <v>42</v>
      </c>
      <c r="H10" s="159"/>
      <c r="I10" s="68"/>
      <c r="J10" s="68"/>
      <c r="K10" s="68"/>
      <c r="L10" s="68"/>
      <c r="M10" s="68"/>
    </row>
    <row r="11" spans="2:14" ht="16.5" thickBot="1">
      <c r="B11" s="68"/>
      <c r="C11" s="68"/>
      <c r="D11" s="68"/>
      <c r="E11" s="68"/>
      <c r="F11" s="68" t="s">
        <v>15</v>
      </c>
      <c r="G11" s="68"/>
      <c r="H11" s="160"/>
      <c r="I11" s="161"/>
      <c r="J11" s="68"/>
      <c r="K11" s="68"/>
      <c r="L11" s="68"/>
      <c r="M11" s="68"/>
    </row>
    <row r="12" spans="2:14" ht="2.25" customHeight="1" thickTop="1">
      <c r="B12" s="68"/>
      <c r="C12" s="68"/>
      <c r="D12" s="68"/>
      <c r="E12" s="68"/>
      <c r="F12" s="68"/>
      <c r="G12" s="68"/>
      <c r="H12" s="68"/>
      <c r="I12" s="68"/>
      <c r="J12" s="68"/>
      <c r="K12" s="68"/>
      <c r="L12" s="68"/>
      <c r="M12" s="68"/>
    </row>
    <row r="13" spans="2:14">
      <c r="B13" s="68"/>
      <c r="C13" s="68"/>
      <c r="D13" s="157" t="s">
        <v>43</v>
      </c>
      <c r="E13" s="74"/>
      <c r="F13" s="74"/>
      <c r="G13" s="74"/>
      <c r="H13" s="158" t="s">
        <v>38</v>
      </c>
      <c r="I13" s="158" t="s">
        <v>44</v>
      </c>
      <c r="J13" s="68"/>
      <c r="K13" s="158"/>
      <c r="L13" s="68"/>
      <c r="M13" s="68"/>
    </row>
    <row r="14" spans="2:14" ht="15" customHeight="1">
      <c r="B14" s="68"/>
      <c r="C14" s="68"/>
      <c r="D14" s="162">
        <v>1</v>
      </c>
      <c r="E14" s="68"/>
      <c r="F14" s="68"/>
      <c r="G14" s="68"/>
      <c r="H14" s="68"/>
      <c r="I14" s="68"/>
      <c r="J14" s="68"/>
      <c r="K14" s="68"/>
      <c r="L14" s="68"/>
      <c r="M14" s="68"/>
    </row>
    <row r="15" spans="2:14" ht="15" customHeight="1">
      <c r="B15" s="68"/>
      <c r="C15" s="68"/>
      <c r="D15" s="162">
        <v>2</v>
      </c>
      <c r="E15" s="68"/>
      <c r="F15" s="68"/>
      <c r="G15" s="68"/>
      <c r="H15" s="68"/>
      <c r="I15" s="68"/>
      <c r="J15" s="68"/>
      <c r="K15" s="68"/>
      <c r="L15" s="68"/>
      <c r="M15" s="68"/>
    </row>
    <row r="16" spans="2:14" ht="15" customHeight="1">
      <c r="B16" s="68"/>
      <c r="C16" s="68"/>
      <c r="D16" s="162">
        <v>3</v>
      </c>
      <c r="E16" s="68"/>
      <c r="F16" s="68"/>
      <c r="G16" s="68"/>
      <c r="H16" s="68"/>
      <c r="I16" s="68"/>
      <c r="J16" s="68"/>
      <c r="K16" s="68"/>
      <c r="L16" s="68"/>
      <c r="M16" s="68"/>
    </row>
    <row r="17" spans="2:13" ht="15" customHeight="1">
      <c r="B17" s="68"/>
      <c r="C17" s="68"/>
      <c r="D17" s="162">
        <v>4</v>
      </c>
      <c r="E17" s="68"/>
      <c r="F17" s="68"/>
      <c r="G17" s="68"/>
      <c r="H17" s="68"/>
      <c r="I17" s="68"/>
      <c r="J17" s="68"/>
      <c r="K17" s="68"/>
      <c r="L17" s="68"/>
      <c r="M17" s="68"/>
    </row>
    <row r="18" spans="2:13" ht="15" customHeight="1" thickBot="1">
      <c r="B18" s="68"/>
      <c r="C18" s="68"/>
      <c r="D18" s="162"/>
      <c r="E18" s="68"/>
      <c r="F18" s="68" t="s">
        <v>15</v>
      </c>
      <c r="G18" s="68"/>
      <c r="H18" s="67"/>
      <c r="I18" s="161"/>
      <c r="J18" s="68"/>
      <c r="K18" s="68"/>
      <c r="L18" s="68"/>
      <c r="M18" s="68"/>
    </row>
    <row r="19" spans="2:13" ht="15" customHeight="1" thickTop="1">
      <c r="B19" s="68"/>
      <c r="C19" s="68"/>
      <c r="D19" s="162"/>
      <c r="E19" s="68"/>
      <c r="F19" s="68"/>
      <c r="G19" s="68"/>
      <c r="H19" s="68"/>
      <c r="I19" s="68"/>
      <c r="J19" s="68"/>
      <c r="K19" s="68"/>
      <c r="L19" s="68"/>
      <c r="M19" s="68"/>
    </row>
    <row r="20" spans="2:13" ht="16.5" thickBot="1">
      <c r="B20" s="68"/>
      <c r="C20" s="80" t="s">
        <v>45</v>
      </c>
      <c r="D20" s="157" t="s">
        <v>46</v>
      </c>
      <c r="E20" s="68"/>
      <c r="F20" s="68"/>
      <c r="G20" s="68"/>
      <c r="H20" s="68"/>
      <c r="I20" s="68"/>
      <c r="J20" s="80"/>
      <c r="K20" s="163" t="s">
        <v>47</v>
      </c>
      <c r="L20" s="163"/>
      <c r="M20" s="68"/>
    </row>
    <row r="21" spans="2:13" ht="16.5" thickBot="1">
      <c r="B21" s="68"/>
      <c r="C21" s="68"/>
      <c r="D21" s="68"/>
      <c r="E21" s="68"/>
      <c r="F21" s="68"/>
      <c r="G21" s="68"/>
      <c r="J21" s="68"/>
      <c r="K21" s="983" t="s">
        <v>48</v>
      </c>
      <c r="L21" s="164" t="s">
        <v>38</v>
      </c>
      <c r="M21" s="165"/>
    </row>
    <row r="22" spans="2:13" ht="15" customHeight="1" thickBot="1">
      <c r="B22" s="68"/>
      <c r="C22" s="68"/>
      <c r="E22" s="68"/>
      <c r="F22" s="156" t="s">
        <v>506</v>
      </c>
      <c r="G22" s="68"/>
      <c r="H22" s="158" t="s">
        <v>38</v>
      </c>
      <c r="I22" s="158" t="s">
        <v>39</v>
      </c>
      <c r="J22" s="68"/>
      <c r="K22" s="984"/>
      <c r="L22" s="166" t="s">
        <v>49</v>
      </c>
      <c r="M22" s="167" t="s">
        <v>40</v>
      </c>
    </row>
    <row r="23" spans="2:13" ht="16.5" customHeight="1" thickBot="1">
      <c r="B23" s="68"/>
      <c r="C23" s="68"/>
      <c r="E23" s="80" t="s">
        <v>40</v>
      </c>
      <c r="F23" s="75">
        <v>25000</v>
      </c>
      <c r="G23" s="68" t="s">
        <v>50</v>
      </c>
      <c r="H23" s="80"/>
      <c r="I23" s="80"/>
      <c r="J23" s="68"/>
      <c r="K23" s="983" t="s">
        <v>51</v>
      </c>
      <c r="L23" s="164" t="s">
        <v>38</v>
      </c>
      <c r="M23" s="165"/>
    </row>
    <row r="24" spans="2:13" ht="16.5" customHeight="1" thickBot="1">
      <c r="B24" s="68"/>
      <c r="C24" s="68"/>
      <c r="E24" s="80" t="s">
        <v>40</v>
      </c>
      <c r="F24" s="75">
        <v>25000.01</v>
      </c>
      <c r="G24" s="68" t="s">
        <v>42</v>
      </c>
      <c r="H24" s="152"/>
      <c r="I24" s="68"/>
      <c r="J24" s="68"/>
      <c r="K24" s="984"/>
      <c r="L24" s="166" t="s">
        <v>49</v>
      </c>
      <c r="M24" s="167" t="s">
        <v>40</v>
      </c>
    </row>
    <row r="25" spans="2:13" ht="13.5" customHeight="1" thickBot="1">
      <c r="B25" s="68"/>
      <c r="C25" s="68"/>
      <c r="D25" s="68"/>
      <c r="E25" s="68"/>
      <c r="F25" s="68" t="s">
        <v>15</v>
      </c>
      <c r="G25" s="68"/>
      <c r="H25" s="161"/>
      <c r="I25" s="168"/>
      <c r="J25" s="68"/>
      <c r="K25" s="983" t="s">
        <v>52</v>
      </c>
      <c r="L25" s="164" t="s">
        <v>38</v>
      </c>
      <c r="M25" s="165"/>
    </row>
    <row r="26" spans="2:13" ht="15" customHeight="1" thickTop="1" thickBot="1">
      <c r="B26" s="68"/>
      <c r="C26" s="68"/>
      <c r="D26" s="68"/>
      <c r="E26" s="68"/>
      <c r="F26" s="68"/>
      <c r="G26" s="68"/>
      <c r="H26" s="68"/>
      <c r="I26" s="68"/>
      <c r="J26" s="68"/>
      <c r="K26" s="984"/>
      <c r="L26" s="166" t="s">
        <v>49</v>
      </c>
      <c r="M26" s="167" t="s">
        <v>40</v>
      </c>
    </row>
    <row r="27" spans="2:13" ht="22.5" customHeight="1">
      <c r="B27" s="68"/>
      <c r="C27" s="68"/>
      <c r="D27" s="157" t="s">
        <v>43</v>
      </c>
      <c r="E27" s="74"/>
      <c r="F27" s="74"/>
      <c r="G27" s="74"/>
      <c r="H27" s="158" t="s">
        <v>38</v>
      </c>
      <c r="I27" s="158" t="s">
        <v>44</v>
      </c>
      <c r="J27" s="68"/>
      <c r="K27" s="68"/>
      <c r="L27" s="68"/>
      <c r="M27" s="68"/>
    </row>
    <row r="28" spans="2:13" ht="13.5" customHeight="1">
      <c r="B28" s="68"/>
      <c r="C28" s="68"/>
      <c r="D28" s="162">
        <v>1</v>
      </c>
      <c r="E28" s="68"/>
      <c r="F28" s="68"/>
      <c r="G28" s="68"/>
      <c r="H28" s="68"/>
      <c r="I28" s="68"/>
      <c r="J28" s="68"/>
      <c r="K28" s="68"/>
      <c r="L28" s="68"/>
      <c r="M28" s="68"/>
    </row>
    <row r="29" spans="2:13" ht="13.5" customHeight="1">
      <c r="B29" s="68"/>
      <c r="C29" s="68"/>
      <c r="D29" s="162">
        <v>2</v>
      </c>
      <c r="E29" s="68"/>
      <c r="F29" s="68"/>
      <c r="G29" s="68"/>
      <c r="H29" s="68"/>
      <c r="I29" s="68"/>
      <c r="J29" s="68"/>
      <c r="K29" s="68"/>
      <c r="L29" s="68"/>
      <c r="M29" s="68"/>
    </row>
    <row r="30" spans="2:13" ht="13.5" customHeight="1">
      <c r="B30" s="68"/>
      <c r="C30" s="68"/>
      <c r="D30" s="162">
        <v>3</v>
      </c>
      <c r="E30" s="68"/>
      <c r="F30" s="68"/>
      <c r="G30" s="68"/>
      <c r="H30" s="68"/>
      <c r="I30" s="68"/>
      <c r="J30" s="68"/>
      <c r="K30" s="68"/>
      <c r="L30" s="68"/>
      <c r="M30" s="68"/>
    </row>
    <row r="31" spans="2:13" ht="13.5" customHeight="1">
      <c r="B31" s="68"/>
      <c r="C31" s="68"/>
      <c r="D31" s="162">
        <v>4</v>
      </c>
      <c r="E31" s="68"/>
      <c r="F31" s="68"/>
      <c r="G31" s="68"/>
      <c r="H31" s="68"/>
      <c r="I31" s="68"/>
      <c r="J31" s="68"/>
      <c r="K31" s="68"/>
      <c r="L31" s="68"/>
      <c r="M31" s="68"/>
    </row>
    <row r="32" spans="2:13" ht="13.5" customHeight="1" thickBot="1">
      <c r="B32" s="68"/>
      <c r="C32" s="68"/>
      <c r="D32" s="75"/>
      <c r="E32" s="68"/>
      <c r="F32" s="68" t="s">
        <v>15</v>
      </c>
      <c r="G32" s="68"/>
      <c r="H32" s="67"/>
      <c r="I32" s="161"/>
      <c r="J32" s="68"/>
      <c r="K32" s="68"/>
      <c r="L32" s="68"/>
      <c r="M32" s="68"/>
    </row>
    <row r="33" spans="2:13" ht="27" customHeight="1" thickTop="1">
      <c r="B33" s="68"/>
      <c r="C33" s="68" t="s">
        <v>53</v>
      </c>
      <c r="D33" s="68" t="s">
        <v>748</v>
      </c>
      <c r="E33" s="68"/>
      <c r="F33" s="68"/>
      <c r="G33" s="68"/>
      <c r="H33" s="68"/>
      <c r="I33" s="68"/>
      <c r="J33" s="68"/>
      <c r="K33" s="68"/>
      <c r="L33" s="68"/>
      <c r="M33" s="68"/>
    </row>
    <row r="34" spans="2:13" ht="17.25" customHeight="1">
      <c r="B34" s="68"/>
      <c r="C34" s="68"/>
      <c r="D34" s="68" t="s">
        <v>54</v>
      </c>
      <c r="E34" s="68"/>
      <c r="F34" s="68"/>
      <c r="G34" s="68"/>
      <c r="H34" s="68"/>
      <c r="I34" s="68"/>
      <c r="J34" s="68"/>
      <c r="K34" s="68"/>
      <c r="L34" s="68"/>
      <c r="M34" s="68"/>
    </row>
    <row r="35" spans="2:13" ht="18" customHeight="1">
      <c r="B35" s="68"/>
      <c r="L35" s="68"/>
      <c r="M35" s="68"/>
    </row>
    <row r="36" spans="2:13" ht="18.75" customHeight="1">
      <c r="B36" s="68"/>
      <c r="L36" s="68"/>
      <c r="M36" s="68"/>
    </row>
    <row r="37" spans="2:13" ht="16.5" customHeight="1">
      <c r="B37" s="68"/>
      <c r="J37" s="9" t="s">
        <v>392</v>
      </c>
      <c r="K37" s="68"/>
      <c r="L37" s="68"/>
      <c r="M37" s="68"/>
    </row>
    <row r="38" spans="2:13" ht="14.25" customHeight="1">
      <c r="J38" s="43" t="s">
        <v>937</v>
      </c>
      <c r="K38" s="68"/>
      <c r="L38" s="68"/>
      <c r="M38" s="68"/>
    </row>
    <row r="39" spans="2:13">
      <c r="B39" s="169"/>
      <c r="J39" s="36" t="s">
        <v>14</v>
      </c>
      <c r="K39" s="68"/>
    </row>
  </sheetData>
  <mergeCells count="4">
    <mergeCell ref="K21:K22"/>
    <mergeCell ref="K23:K24"/>
    <mergeCell ref="K25:K26"/>
    <mergeCell ref="E3:I3"/>
  </mergeCells>
  <printOptions horizontalCentered="1"/>
  <pageMargins left="0.70866141732283505" right="0.31496062992126" top="0.94488188976377996" bottom="0.31496062992126" header="0.511811023622047" footer="0.15748031496063"/>
  <pageSetup paperSize="9" scale="82" firstPageNumber="35" orientation="landscape" useFirstPageNumber="1" r:id="rId1"/>
  <headerFooter>
    <oddFooter>&amp;C&amp;10&amp;P</oddFooter>
  </headerFooter>
</worksheet>
</file>

<file path=xl/worksheets/sheet31.xml><?xml version="1.0" encoding="utf-8"?>
<worksheet xmlns="http://schemas.openxmlformats.org/spreadsheetml/2006/main" xmlns:r="http://schemas.openxmlformats.org/officeDocument/2006/relationships">
  <sheetPr codeName="Sheet39">
    <tabColor rgb="FF0070C0"/>
  </sheetPr>
  <dimension ref="B1:K29"/>
  <sheetViews>
    <sheetView workbookViewId="0"/>
  </sheetViews>
  <sheetFormatPr defaultRowHeight="15.75"/>
  <cols>
    <col min="1" max="1" width="5.28515625" style="37" customWidth="1"/>
    <col min="2" max="2" width="6.7109375" style="69" customWidth="1"/>
    <col min="3" max="3" width="11.7109375" style="69" customWidth="1"/>
    <col min="4" max="4" width="9.140625" style="69"/>
    <col min="5" max="5" width="9" style="69" customWidth="1"/>
    <col min="6" max="6" width="14.42578125" style="69" customWidth="1"/>
    <col min="7" max="7" width="17.5703125" style="69" customWidth="1"/>
    <col min="8" max="8" width="14.28515625" style="69" customWidth="1"/>
    <col min="9" max="9" width="13.5703125" style="69" customWidth="1"/>
    <col min="10" max="10" width="15.28515625" style="69" customWidth="1"/>
    <col min="11" max="11" width="35" style="69" customWidth="1"/>
    <col min="12" max="12" width="5.140625" style="37" customWidth="1"/>
    <col min="13" max="13" width="14.5703125" style="37" customWidth="1"/>
    <col min="14" max="257" width="9.140625" style="37"/>
    <col min="258" max="258" width="6.7109375" style="37" customWidth="1"/>
    <col min="259" max="260" width="9.140625" style="37"/>
    <col min="261" max="261" width="9" style="37" customWidth="1"/>
    <col min="262" max="262" width="14.42578125" style="37" customWidth="1"/>
    <col min="263" max="263" width="17.5703125" style="37" customWidth="1"/>
    <col min="264" max="264" width="14.28515625" style="37" customWidth="1"/>
    <col min="265" max="265" width="13.5703125" style="37" customWidth="1"/>
    <col min="266" max="266" width="15.28515625" style="37" customWidth="1"/>
    <col min="267" max="267" width="31.85546875" style="37" customWidth="1"/>
    <col min="268" max="268" width="5.140625" style="37" customWidth="1"/>
    <col min="269" max="269" width="14.5703125" style="37" customWidth="1"/>
    <col min="270" max="513" width="9.140625" style="37"/>
    <col min="514" max="514" width="6.7109375" style="37" customWidth="1"/>
    <col min="515" max="516" width="9.140625" style="37"/>
    <col min="517" max="517" width="9" style="37" customWidth="1"/>
    <col min="518" max="518" width="14.42578125" style="37" customWidth="1"/>
    <col min="519" max="519" width="17.5703125" style="37" customWidth="1"/>
    <col min="520" max="520" width="14.28515625" style="37" customWidth="1"/>
    <col min="521" max="521" width="13.5703125" style="37" customWidth="1"/>
    <col min="522" max="522" width="15.28515625" style="37" customWidth="1"/>
    <col min="523" max="523" width="31.85546875" style="37" customWidth="1"/>
    <col min="524" max="524" width="5.140625" style="37" customWidth="1"/>
    <col min="525" max="525" width="14.5703125" style="37" customWidth="1"/>
    <col min="526" max="769" width="9.140625" style="37"/>
    <col min="770" max="770" width="6.7109375" style="37" customWidth="1"/>
    <col min="771" max="772" width="9.140625" style="37"/>
    <col min="773" max="773" width="9" style="37" customWidth="1"/>
    <col min="774" max="774" width="14.42578125" style="37" customWidth="1"/>
    <col min="775" max="775" width="17.5703125" style="37" customWidth="1"/>
    <col min="776" max="776" width="14.28515625" style="37" customWidth="1"/>
    <col min="777" max="777" width="13.5703125" style="37" customWidth="1"/>
    <col min="778" max="778" width="15.28515625" style="37" customWidth="1"/>
    <col min="779" max="779" width="31.85546875" style="37" customWidth="1"/>
    <col min="780" max="780" width="5.140625" style="37" customWidth="1"/>
    <col min="781" max="781" width="14.5703125" style="37" customWidth="1"/>
    <col min="782" max="1025" width="9.140625" style="37"/>
    <col min="1026" max="1026" width="6.7109375" style="37" customWidth="1"/>
    <col min="1027" max="1028" width="9.140625" style="37"/>
    <col min="1029" max="1029" width="9" style="37" customWidth="1"/>
    <col min="1030" max="1030" width="14.42578125" style="37" customWidth="1"/>
    <col min="1031" max="1031" width="17.5703125" style="37" customWidth="1"/>
    <col min="1032" max="1032" width="14.28515625" style="37" customWidth="1"/>
    <col min="1033" max="1033" width="13.5703125" style="37" customWidth="1"/>
    <col min="1034" max="1034" width="15.28515625" style="37" customWidth="1"/>
    <col min="1035" max="1035" width="31.85546875" style="37" customWidth="1"/>
    <col min="1036" max="1036" width="5.140625" style="37" customWidth="1"/>
    <col min="1037" max="1037" width="14.5703125" style="37" customWidth="1"/>
    <col min="1038" max="1281" width="9.140625" style="37"/>
    <col min="1282" max="1282" width="6.7109375" style="37" customWidth="1"/>
    <col min="1283" max="1284" width="9.140625" style="37"/>
    <col min="1285" max="1285" width="9" style="37" customWidth="1"/>
    <col min="1286" max="1286" width="14.42578125" style="37" customWidth="1"/>
    <col min="1287" max="1287" width="17.5703125" style="37" customWidth="1"/>
    <col min="1288" max="1288" width="14.28515625" style="37" customWidth="1"/>
    <col min="1289" max="1289" width="13.5703125" style="37" customWidth="1"/>
    <col min="1290" max="1290" width="15.28515625" style="37" customWidth="1"/>
    <col min="1291" max="1291" width="31.85546875" style="37" customWidth="1"/>
    <col min="1292" max="1292" width="5.140625" style="37" customWidth="1"/>
    <col min="1293" max="1293" width="14.5703125" style="37" customWidth="1"/>
    <col min="1294" max="1537" width="9.140625" style="37"/>
    <col min="1538" max="1538" width="6.7109375" style="37" customWidth="1"/>
    <col min="1539" max="1540" width="9.140625" style="37"/>
    <col min="1541" max="1541" width="9" style="37" customWidth="1"/>
    <col min="1542" max="1542" width="14.42578125" style="37" customWidth="1"/>
    <col min="1543" max="1543" width="17.5703125" style="37" customWidth="1"/>
    <col min="1544" max="1544" width="14.28515625" style="37" customWidth="1"/>
    <col min="1545" max="1545" width="13.5703125" style="37" customWidth="1"/>
    <col min="1546" max="1546" width="15.28515625" style="37" customWidth="1"/>
    <col min="1547" max="1547" width="31.85546875" style="37" customWidth="1"/>
    <col min="1548" max="1548" width="5.140625" style="37" customWidth="1"/>
    <col min="1549" max="1549" width="14.5703125" style="37" customWidth="1"/>
    <col min="1550" max="1793" width="9.140625" style="37"/>
    <col min="1794" max="1794" width="6.7109375" style="37" customWidth="1"/>
    <col min="1795" max="1796" width="9.140625" style="37"/>
    <col min="1797" max="1797" width="9" style="37" customWidth="1"/>
    <col min="1798" max="1798" width="14.42578125" style="37" customWidth="1"/>
    <col min="1799" max="1799" width="17.5703125" style="37" customWidth="1"/>
    <col min="1800" max="1800" width="14.28515625" style="37" customWidth="1"/>
    <col min="1801" max="1801" width="13.5703125" style="37" customWidth="1"/>
    <col min="1802" max="1802" width="15.28515625" style="37" customWidth="1"/>
    <col min="1803" max="1803" width="31.85546875" style="37" customWidth="1"/>
    <col min="1804" max="1804" width="5.140625" style="37" customWidth="1"/>
    <col min="1805" max="1805" width="14.5703125" style="37" customWidth="1"/>
    <col min="1806" max="2049" width="9.140625" style="37"/>
    <col min="2050" max="2050" width="6.7109375" style="37" customWidth="1"/>
    <col min="2051" max="2052" width="9.140625" style="37"/>
    <col min="2053" max="2053" width="9" style="37" customWidth="1"/>
    <col min="2054" max="2054" width="14.42578125" style="37" customWidth="1"/>
    <col min="2055" max="2055" width="17.5703125" style="37" customWidth="1"/>
    <col min="2056" max="2056" width="14.28515625" style="37" customWidth="1"/>
    <col min="2057" max="2057" width="13.5703125" style="37" customWidth="1"/>
    <col min="2058" max="2058" width="15.28515625" style="37" customWidth="1"/>
    <col min="2059" max="2059" width="31.85546875" style="37" customWidth="1"/>
    <col min="2060" max="2060" width="5.140625" style="37" customWidth="1"/>
    <col min="2061" max="2061" width="14.5703125" style="37" customWidth="1"/>
    <col min="2062" max="2305" width="9.140625" style="37"/>
    <col min="2306" max="2306" width="6.7109375" style="37" customWidth="1"/>
    <col min="2307" max="2308" width="9.140625" style="37"/>
    <col min="2309" max="2309" width="9" style="37" customWidth="1"/>
    <col min="2310" max="2310" width="14.42578125" style="37" customWidth="1"/>
    <col min="2311" max="2311" width="17.5703125" style="37" customWidth="1"/>
    <col min="2312" max="2312" width="14.28515625" style="37" customWidth="1"/>
    <col min="2313" max="2313" width="13.5703125" style="37" customWidth="1"/>
    <col min="2314" max="2314" width="15.28515625" style="37" customWidth="1"/>
    <col min="2315" max="2315" width="31.85546875" style="37" customWidth="1"/>
    <col min="2316" max="2316" width="5.140625" style="37" customWidth="1"/>
    <col min="2317" max="2317" width="14.5703125" style="37" customWidth="1"/>
    <col min="2318" max="2561" width="9.140625" style="37"/>
    <col min="2562" max="2562" width="6.7109375" style="37" customWidth="1"/>
    <col min="2563" max="2564" width="9.140625" style="37"/>
    <col min="2565" max="2565" width="9" style="37" customWidth="1"/>
    <col min="2566" max="2566" width="14.42578125" style="37" customWidth="1"/>
    <col min="2567" max="2567" width="17.5703125" style="37" customWidth="1"/>
    <col min="2568" max="2568" width="14.28515625" style="37" customWidth="1"/>
    <col min="2569" max="2569" width="13.5703125" style="37" customWidth="1"/>
    <col min="2570" max="2570" width="15.28515625" style="37" customWidth="1"/>
    <col min="2571" max="2571" width="31.85546875" style="37" customWidth="1"/>
    <col min="2572" max="2572" width="5.140625" style="37" customWidth="1"/>
    <col min="2573" max="2573" width="14.5703125" style="37" customWidth="1"/>
    <col min="2574" max="2817" width="9.140625" style="37"/>
    <col min="2818" max="2818" width="6.7109375" style="37" customWidth="1"/>
    <col min="2819" max="2820" width="9.140625" style="37"/>
    <col min="2821" max="2821" width="9" style="37" customWidth="1"/>
    <col min="2822" max="2822" width="14.42578125" style="37" customWidth="1"/>
    <col min="2823" max="2823" width="17.5703125" style="37" customWidth="1"/>
    <col min="2824" max="2824" width="14.28515625" style="37" customWidth="1"/>
    <col min="2825" max="2825" width="13.5703125" style="37" customWidth="1"/>
    <col min="2826" max="2826" width="15.28515625" style="37" customWidth="1"/>
    <col min="2827" max="2827" width="31.85546875" style="37" customWidth="1"/>
    <col min="2828" max="2828" width="5.140625" style="37" customWidth="1"/>
    <col min="2829" max="2829" width="14.5703125" style="37" customWidth="1"/>
    <col min="2830" max="3073" width="9.140625" style="37"/>
    <col min="3074" max="3074" width="6.7109375" style="37" customWidth="1"/>
    <col min="3075" max="3076" width="9.140625" style="37"/>
    <col min="3077" max="3077" width="9" style="37" customWidth="1"/>
    <col min="3078" max="3078" width="14.42578125" style="37" customWidth="1"/>
    <col min="3079" max="3079" width="17.5703125" style="37" customWidth="1"/>
    <col min="3080" max="3080" width="14.28515625" style="37" customWidth="1"/>
    <col min="3081" max="3081" width="13.5703125" style="37" customWidth="1"/>
    <col min="3082" max="3082" width="15.28515625" style="37" customWidth="1"/>
    <col min="3083" max="3083" width="31.85546875" style="37" customWidth="1"/>
    <col min="3084" max="3084" width="5.140625" style="37" customWidth="1"/>
    <col min="3085" max="3085" width="14.5703125" style="37" customWidth="1"/>
    <col min="3086" max="3329" width="9.140625" style="37"/>
    <col min="3330" max="3330" width="6.7109375" style="37" customWidth="1"/>
    <col min="3331" max="3332" width="9.140625" style="37"/>
    <col min="3333" max="3333" width="9" style="37" customWidth="1"/>
    <col min="3334" max="3334" width="14.42578125" style="37" customWidth="1"/>
    <col min="3335" max="3335" width="17.5703125" style="37" customWidth="1"/>
    <col min="3336" max="3336" width="14.28515625" style="37" customWidth="1"/>
    <col min="3337" max="3337" width="13.5703125" style="37" customWidth="1"/>
    <col min="3338" max="3338" width="15.28515625" style="37" customWidth="1"/>
    <col min="3339" max="3339" width="31.85546875" style="37" customWidth="1"/>
    <col min="3340" max="3340" width="5.140625" style="37" customWidth="1"/>
    <col min="3341" max="3341" width="14.5703125" style="37" customWidth="1"/>
    <col min="3342" max="3585" width="9.140625" style="37"/>
    <col min="3586" max="3586" width="6.7109375" style="37" customWidth="1"/>
    <col min="3587" max="3588" width="9.140625" style="37"/>
    <col min="3589" max="3589" width="9" style="37" customWidth="1"/>
    <col min="3590" max="3590" width="14.42578125" style="37" customWidth="1"/>
    <col min="3591" max="3591" width="17.5703125" style="37" customWidth="1"/>
    <col min="3592" max="3592" width="14.28515625" style="37" customWidth="1"/>
    <col min="3593" max="3593" width="13.5703125" style="37" customWidth="1"/>
    <col min="3594" max="3594" width="15.28515625" style="37" customWidth="1"/>
    <col min="3595" max="3595" width="31.85546875" style="37" customWidth="1"/>
    <col min="3596" max="3596" width="5.140625" style="37" customWidth="1"/>
    <col min="3597" max="3597" width="14.5703125" style="37" customWidth="1"/>
    <col min="3598" max="3841" width="9.140625" style="37"/>
    <col min="3842" max="3842" width="6.7109375" style="37" customWidth="1"/>
    <col min="3843" max="3844" width="9.140625" style="37"/>
    <col min="3845" max="3845" width="9" style="37" customWidth="1"/>
    <col min="3846" max="3846" width="14.42578125" style="37" customWidth="1"/>
    <col min="3847" max="3847" width="17.5703125" style="37" customWidth="1"/>
    <col min="3848" max="3848" width="14.28515625" style="37" customWidth="1"/>
    <col min="3849" max="3849" width="13.5703125" style="37" customWidth="1"/>
    <col min="3850" max="3850" width="15.28515625" style="37" customWidth="1"/>
    <col min="3851" max="3851" width="31.85546875" style="37" customWidth="1"/>
    <col min="3852" max="3852" width="5.140625" style="37" customWidth="1"/>
    <col min="3853" max="3853" width="14.5703125" style="37" customWidth="1"/>
    <col min="3854" max="4097" width="9.140625" style="37"/>
    <col min="4098" max="4098" width="6.7109375" style="37" customWidth="1"/>
    <col min="4099" max="4100" width="9.140625" style="37"/>
    <col min="4101" max="4101" width="9" style="37" customWidth="1"/>
    <col min="4102" max="4102" width="14.42578125" style="37" customWidth="1"/>
    <col min="4103" max="4103" width="17.5703125" style="37" customWidth="1"/>
    <col min="4104" max="4104" width="14.28515625" style="37" customWidth="1"/>
    <col min="4105" max="4105" width="13.5703125" style="37" customWidth="1"/>
    <col min="4106" max="4106" width="15.28515625" style="37" customWidth="1"/>
    <col min="4107" max="4107" width="31.85546875" style="37" customWidth="1"/>
    <col min="4108" max="4108" width="5.140625" style="37" customWidth="1"/>
    <col min="4109" max="4109" width="14.5703125" style="37" customWidth="1"/>
    <col min="4110" max="4353" width="9.140625" style="37"/>
    <col min="4354" max="4354" width="6.7109375" style="37" customWidth="1"/>
    <col min="4355" max="4356" width="9.140625" style="37"/>
    <col min="4357" max="4357" width="9" style="37" customWidth="1"/>
    <col min="4358" max="4358" width="14.42578125" style="37" customWidth="1"/>
    <col min="4359" max="4359" width="17.5703125" style="37" customWidth="1"/>
    <col min="4360" max="4360" width="14.28515625" style="37" customWidth="1"/>
    <col min="4361" max="4361" width="13.5703125" style="37" customWidth="1"/>
    <col min="4362" max="4362" width="15.28515625" style="37" customWidth="1"/>
    <col min="4363" max="4363" width="31.85546875" style="37" customWidth="1"/>
    <col min="4364" max="4364" width="5.140625" style="37" customWidth="1"/>
    <col min="4365" max="4365" width="14.5703125" style="37" customWidth="1"/>
    <col min="4366" max="4609" width="9.140625" style="37"/>
    <col min="4610" max="4610" width="6.7109375" style="37" customWidth="1"/>
    <col min="4611" max="4612" width="9.140625" style="37"/>
    <col min="4613" max="4613" width="9" style="37" customWidth="1"/>
    <col min="4614" max="4614" width="14.42578125" style="37" customWidth="1"/>
    <col min="4615" max="4615" width="17.5703125" style="37" customWidth="1"/>
    <col min="4616" max="4616" width="14.28515625" style="37" customWidth="1"/>
    <col min="4617" max="4617" width="13.5703125" style="37" customWidth="1"/>
    <col min="4618" max="4618" width="15.28515625" style="37" customWidth="1"/>
    <col min="4619" max="4619" width="31.85546875" style="37" customWidth="1"/>
    <col min="4620" max="4620" width="5.140625" style="37" customWidth="1"/>
    <col min="4621" max="4621" width="14.5703125" style="37" customWidth="1"/>
    <col min="4622" max="4865" width="9.140625" style="37"/>
    <col min="4866" max="4866" width="6.7109375" style="37" customWidth="1"/>
    <col min="4867" max="4868" width="9.140625" style="37"/>
    <col min="4869" max="4869" width="9" style="37" customWidth="1"/>
    <col min="4870" max="4870" width="14.42578125" style="37" customWidth="1"/>
    <col min="4871" max="4871" width="17.5703125" style="37" customWidth="1"/>
    <col min="4872" max="4872" width="14.28515625" style="37" customWidth="1"/>
    <col min="4873" max="4873" width="13.5703125" style="37" customWidth="1"/>
    <col min="4874" max="4874" width="15.28515625" style="37" customWidth="1"/>
    <col min="4875" max="4875" width="31.85546875" style="37" customWidth="1"/>
    <col min="4876" max="4876" width="5.140625" style="37" customWidth="1"/>
    <col min="4877" max="4877" width="14.5703125" style="37" customWidth="1"/>
    <col min="4878" max="5121" width="9.140625" style="37"/>
    <col min="5122" max="5122" width="6.7109375" style="37" customWidth="1"/>
    <col min="5123" max="5124" width="9.140625" style="37"/>
    <col min="5125" max="5125" width="9" style="37" customWidth="1"/>
    <col min="5126" max="5126" width="14.42578125" style="37" customWidth="1"/>
    <col min="5127" max="5127" width="17.5703125" style="37" customWidth="1"/>
    <col min="5128" max="5128" width="14.28515625" style="37" customWidth="1"/>
    <col min="5129" max="5129" width="13.5703125" style="37" customWidth="1"/>
    <col min="5130" max="5130" width="15.28515625" style="37" customWidth="1"/>
    <col min="5131" max="5131" width="31.85546875" style="37" customWidth="1"/>
    <col min="5132" max="5132" width="5.140625" style="37" customWidth="1"/>
    <col min="5133" max="5133" width="14.5703125" style="37" customWidth="1"/>
    <col min="5134" max="5377" width="9.140625" style="37"/>
    <col min="5378" max="5378" width="6.7109375" style="37" customWidth="1"/>
    <col min="5379" max="5380" width="9.140625" style="37"/>
    <col min="5381" max="5381" width="9" style="37" customWidth="1"/>
    <col min="5382" max="5382" width="14.42578125" style="37" customWidth="1"/>
    <col min="5383" max="5383" width="17.5703125" style="37" customWidth="1"/>
    <col min="5384" max="5384" width="14.28515625" style="37" customWidth="1"/>
    <col min="5385" max="5385" width="13.5703125" style="37" customWidth="1"/>
    <col min="5386" max="5386" width="15.28515625" style="37" customWidth="1"/>
    <col min="5387" max="5387" width="31.85546875" style="37" customWidth="1"/>
    <col min="5388" max="5388" width="5.140625" style="37" customWidth="1"/>
    <col min="5389" max="5389" width="14.5703125" style="37" customWidth="1"/>
    <col min="5390" max="5633" width="9.140625" style="37"/>
    <col min="5634" max="5634" width="6.7109375" style="37" customWidth="1"/>
    <col min="5635" max="5636" width="9.140625" style="37"/>
    <col min="5637" max="5637" width="9" style="37" customWidth="1"/>
    <col min="5638" max="5638" width="14.42578125" style="37" customWidth="1"/>
    <col min="5639" max="5639" width="17.5703125" style="37" customWidth="1"/>
    <col min="5640" max="5640" width="14.28515625" style="37" customWidth="1"/>
    <col min="5641" max="5641" width="13.5703125" style="37" customWidth="1"/>
    <col min="5642" max="5642" width="15.28515625" style="37" customWidth="1"/>
    <col min="5643" max="5643" width="31.85546875" style="37" customWidth="1"/>
    <col min="5644" max="5644" width="5.140625" style="37" customWidth="1"/>
    <col min="5645" max="5645" width="14.5703125" style="37" customWidth="1"/>
    <col min="5646" max="5889" width="9.140625" style="37"/>
    <col min="5890" max="5890" width="6.7109375" style="37" customWidth="1"/>
    <col min="5891" max="5892" width="9.140625" style="37"/>
    <col min="5893" max="5893" width="9" style="37" customWidth="1"/>
    <col min="5894" max="5894" width="14.42578125" style="37" customWidth="1"/>
    <col min="5895" max="5895" width="17.5703125" style="37" customWidth="1"/>
    <col min="5896" max="5896" width="14.28515625" style="37" customWidth="1"/>
    <col min="5897" max="5897" width="13.5703125" style="37" customWidth="1"/>
    <col min="5898" max="5898" width="15.28515625" style="37" customWidth="1"/>
    <col min="5899" max="5899" width="31.85546875" style="37" customWidth="1"/>
    <col min="5900" max="5900" width="5.140625" style="37" customWidth="1"/>
    <col min="5901" max="5901" width="14.5703125" style="37" customWidth="1"/>
    <col min="5902" max="6145" width="9.140625" style="37"/>
    <col min="6146" max="6146" width="6.7109375" style="37" customWidth="1"/>
    <col min="6147" max="6148" width="9.140625" style="37"/>
    <col min="6149" max="6149" width="9" style="37" customWidth="1"/>
    <col min="6150" max="6150" width="14.42578125" style="37" customWidth="1"/>
    <col min="6151" max="6151" width="17.5703125" style="37" customWidth="1"/>
    <col min="6152" max="6152" width="14.28515625" style="37" customWidth="1"/>
    <col min="6153" max="6153" width="13.5703125" style="37" customWidth="1"/>
    <col min="6154" max="6154" width="15.28515625" style="37" customWidth="1"/>
    <col min="6155" max="6155" width="31.85546875" style="37" customWidth="1"/>
    <col min="6156" max="6156" width="5.140625" style="37" customWidth="1"/>
    <col min="6157" max="6157" width="14.5703125" style="37" customWidth="1"/>
    <col min="6158" max="6401" width="9.140625" style="37"/>
    <col min="6402" max="6402" width="6.7109375" style="37" customWidth="1"/>
    <col min="6403" max="6404" width="9.140625" style="37"/>
    <col min="6405" max="6405" width="9" style="37" customWidth="1"/>
    <col min="6406" max="6406" width="14.42578125" style="37" customWidth="1"/>
    <col min="6407" max="6407" width="17.5703125" style="37" customWidth="1"/>
    <col min="6408" max="6408" width="14.28515625" style="37" customWidth="1"/>
    <col min="6409" max="6409" width="13.5703125" style="37" customWidth="1"/>
    <col min="6410" max="6410" width="15.28515625" style="37" customWidth="1"/>
    <col min="6411" max="6411" width="31.85546875" style="37" customWidth="1"/>
    <col min="6412" max="6412" width="5.140625" style="37" customWidth="1"/>
    <col min="6413" max="6413" width="14.5703125" style="37" customWidth="1"/>
    <col min="6414" max="6657" width="9.140625" style="37"/>
    <col min="6658" max="6658" width="6.7109375" style="37" customWidth="1"/>
    <col min="6659" max="6660" width="9.140625" style="37"/>
    <col min="6661" max="6661" width="9" style="37" customWidth="1"/>
    <col min="6662" max="6662" width="14.42578125" style="37" customWidth="1"/>
    <col min="6663" max="6663" width="17.5703125" style="37" customWidth="1"/>
    <col min="6664" max="6664" width="14.28515625" style="37" customWidth="1"/>
    <col min="6665" max="6665" width="13.5703125" style="37" customWidth="1"/>
    <col min="6666" max="6666" width="15.28515625" style="37" customWidth="1"/>
    <col min="6667" max="6667" width="31.85546875" style="37" customWidth="1"/>
    <col min="6668" max="6668" width="5.140625" style="37" customWidth="1"/>
    <col min="6669" max="6669" width="14.5703125" style="37" customWidth="1"/>
    <col min="6670" max="6913" width="9.140625" style="37"/>
    <col min="6914" max="6914" width="6.7109375" style="37" customWidth="1"/>
    <col min="6915" max="6916" width="9.140625" style="37"/>
    <col min="6917" max="6917" width="9" style="37" customWidth="1"/>
    <col min="6918" max="6918" width="14.42578125" style="37" customWidth="1"/>
    <col min="6919" max="6919" width="17.5703125" style="37" customWidth="1"/>
    <col min="6920" max="6920" width="14.28515625" style="37" customWidth="1"/>
    <col min="6921" max="6921" width="13.5703125" style="37" customWidth="1"/>
    <col min="6922" max="6922" width="15.28515625" style="37" customWidth="1"/>
    <col min="6923" max="6923" width="31.85546875" style="37" customWidth="1"/>
    <col min="6924" max="6924" width="5.140625" style="37" customWidth="1"/>
    <col min="6925" max="6925" width="14.5703125" style="37" customWidth="1"/>
    <col min="6926" max="7169" width="9.140625" style="37"/>
    <col min="7170" max="7170" width="6.7109375" style="37" customWidth="1"/>
    <col min="7171" max="7172" width="9.140625" style="37"/>
    <col min="7173" max="7173" width="9" style="37" customWidth="1"/>
    <col min="7174" max="7174" width="14.42578125" style="37" customWidth="1"/>
    <col min="7175" max="7175" width="17.5703125" style="37" customWidth="1"/>
    <col min="7176" max="7176" width="14.28515625" style="37" customWidth="1"/>
    <col min="7177" max="7177" width="13.5703125" style="37" customWidth="1"/>
    <col min="7178" max="7178" width="15.28515625" style="37" customWidth="1"/>
    <col min="7179" max="7179" width="31.85546875" style="37" customWidth="1"/>
    <col min="7180" max="7180" width="5.140625" style="37" customWidth="1"/>
    <col min="7181" max="7181" width="14.5703125" style="37" customWidth="1"/>
    <col min="7182" max="7425" width="9.140625" style="37"/>
    <col min="7426" max="7426" width="6.7109375" style="37" customWidth="1"/>
    <col min="7427" max="7428" width="9.140625" style="37"/>
    <col min="7429" max="7429" width="9" style="37" customWidth="1"/>
    <col min="7430" max="7430" width="14.42578125" style="37" customWidth="1"/>
    <col min="7431" max="7431" width="17.5703125" style="37" customWidth="1"/>
    <col min="7432" max="7432" width="14.28515625" style="37" customWidth="1"/>
    <col min="7433" max="7433" width="13.5703125" style="37" customWidth="1"/>
    <col min="7434" max="7434" width="15.28515625" style="37" customWidth="1"/>
    <col min="7435" max="7435" width="31.85546875" style="37" customWidth="1"/>
    <col min="7436" max="7436" width="5.140625" style="37" customWidth="1"/>
    <col min="7437" max="7437" width="14.5703125" style="37" customWidth="1"/>
    <col min="7438" max="7681" width="9.140625" style="37"/>
    <col min="7682" max="7682" width="6.7109375" style="37" customWidth="1"/>
    <col min="7683" max="7684" width="9.140625" style="37"/>
    <col min="7685" max="7685" width="9" style="37" customWidth="1"/>
    <col min="7686" max="7686" width="14.42578125" style="37" customWidth="1"/>
    <col min="7687" max="7687" width="17.5703125" style="37" customWidth="1"/>
    <col min="7688" max="7688" width="14.28515625" style="37" customWidth="1"/>
    <col min="7689" max="7689" width="13.5703125" style="37" customWidth="1"/>
    <col min="7690" max="7690" width="15.28515625" style="37" customWidth="1"/>
    <col min="7691" max="7691" width="31.85546875" style="37" customWidth="1"/>
    <col min="7692" max="7692" width="5.140625" style="37" customWidth="1"/>
    <col min="7693" max="7693" width="14.5703125" style="37" customWidth="1"/>
    <col min="7694" max="7937" width="9.140625" style="37"/>
    <col min="7938" max="7938" width="6.7109375" style="37" customWidth="1"/>
    <col min="7939" max="7940" width="9.140625" style="37"/>
    <col min="7941" max="7941" width="9" style="37" customWidth="1"/>
    <col min="7942" max="7942" width="14.42578125" style="37" customWidth="1"/>
    <col min="7943" max="7943" width="17.5703125" style="37" customWidth="1"/>
    <col min="7944" max="7944" width="14.28515625" style="37" customWidth="1"/>
    <col min="7945" max="7945" width="13.5703125" style="37" customWidth="1"/>
    <col min="7946" max="7946" width="15.28515625" style="37" customWidth="1"/>
    <col min="7947" max="7947" width="31.85546875" style="37" customWidth="1"/>
    <col min="7948" max="7948" width="5.140625" style="37" customWidth="1"/>
    <col min="7949" max="7949" width="14.5703125" style="37" customWidth="1"/>
    <col min="7950" max="8193" width="9.140625" style="37"/>
    <col min="8194" max="8194" width="6.7109375" style="37" customWidth="1"/>
    <col min="8195" max="8196" width="9.140625" style="37"/>
    <col min="8197" max="8197" width="9" style="37" customWidth="1"/>
    <col min="8198" max="8198" width="14.42578125" style="37" customWidth="1"/>
    <col min="8199" max="8199" width="17.5703125" style="37" customWidth="1"/>
    <col min="8200" max="8200" width="14.28515625" style="37" customWidth="1"/>
    <col min="8201" max="8201" width="13.5703125" style="37" customWidth="1"/>
    <col min="8202" max="8202" width="15.28515625" style="37" customWidth="1"/>
    <col min="8203" max="8203" width="31.85546875" style="37" customWidth="1"/>
    <col min="8204" max="8204" width="5.140625" style="37" customWidth="1"/>
    <col min="8205" max="8205" width="14.5703125" style="37" customWidth="1"/>
    <col min="8206" max="8449" width="9.140625" style="37"/>
    <col min="8450" max="8450" width="6.7109375" style="37" customWidth="1"/>
    <col min="8451" max="8452" width="9.140625" style="37"/>
    <col min="8453" max="8453" width="9" style="37" customWidth="1"/>
    <col min="8454" max="8454" width="14.42578125" style="37" customWidth="1"/>
    <col min="8455" max="8455" width="17.5703125" style="37" customWidth="1"/>
    <col min="8456" max="8456" width="14.28515625" style="37" customWidth="1"/>
    <col min="8457" max="8457" width="13.5703125" style="37" customWidth="1"/>
    <col min="8458" max="8458" width="15.28515625" style="37" customWidth="1"/>
    <col min="8459" max="8459" width="31.85546875" style="37" customWidth="1"/>
    <col min="8460" max="8460" width="5.140625" style="37" customWidth="1"/>
    <col min="8461" max="8461" width="14.5703125" style="37" customWidth="1"/>
    <col min="8462" max="8705" width="9.140625" style="37"/>
    <col min="8706" max="8706" width="6.7109375" style="37" customWidth="1"/>
    <col min="8707" max="8708" width="9.140625" style="37"/>
    <col min="8709" max="8709" width="9" style="37" customWidth="1"/>
    <col min="8710" max="8710" width="14.42578125" style="37" customWidth="1"/>
    <col min="8711" max="8711" width="17.5703125" style="37" customWidth="1"/>
    <col min="8712" max="8712" width="14.28515625" style="37" customWidth="1"/>
    <col min="8713" max="8713" width="13.5703125" style="37" customWidth="1"/>
    <col min="8714" max="8714" width="15.28515625" style="37" customWidth="1"/>
    <col min="8715" max="8715" width="31.85546875" style="37" customWidth="1"/>
    <col min="8716" max="8716" width="5.140625" style="37" customWidth="1"/>
    <col min="8717" max="8717" width="14.5703125" style="37" customWidth="1"/>
    <col min="8718" max="8961" width="9.140625" style="37"/>
    <col min="8962" max="8962" width="6.7109375" style="37" customWidth="1"/>
    <col min="8963" max="8964" width="9.140625" style="37"/>
    <col min="8965" max="8965" width="9" style="37" customWidth="1"/>
    <col min="8966" max="8966" width="14.42578125" style="37" customWidth="1"/>
    <col min="8967" max="8967" width="17.5703125" style="37" customWidth="1"/>
    <col min="8968" max="8968" width="14.28515625" style="37" customWidth="1"/>
    <col min="8969" max="8969" width="13.5703125" style="37" customWidth="1"/>
    <col min="8970" max="8970" width="15.28515625" style="37" customWidth="1"/>
    <col min="8971" max="8971" width="31.85546875" style="37" customWidth="1"/>
    <col min="8972" max="8972" width="5.140625" style="37" customWidth="1"/>
    <col min="8973" max="8973" width="14.5703125" style="37" customWidth="1"/>
    <col min="8974" max="9217" width="9.140625" style="37"/>
    <col min="9218" max="9218" width="6.7109375" style="37" customWidth="1"/>
    <col min="9219" max="9220" width="9.140625" style="37"/>
    <col min="9221" max="9221" width="9" style="37" customWidth="1"/>
    <col min="9222" max="9222" width="14.42578125" style="37" customWidth="1"/>
    <col min="9223" max="9223" width="17.5703125" style="37" customWidth="1"/>
    <col min="9224" max="9224" width="14.28515625" style="37" customWidth="1"/>
    <col min="9225" max="9225" width="13.5703125" style="37" customWidth="1"/>
    <col min="9226" max="9226" width="15.28515625" style="37" customWidth="1"/>
    <col min="9227" max="9227" width="31.85546875" style="37" customWidth="1"/>
    <col min="9228" max="9228" width="5.140625" style="37" customWidth="1"/>
    <col min="9229" max="9229" width="14.5703125" style="37" customWidth="1"/>
    <col min="9230" max="9473" width="9.140625" style="37"/>
    <col min="9474" max="9474" width="6.7109375" style="37" customWidth="1"/>
    <col min="9475" max="9476" width="9.140625" style="37"/>
    <col min="9477" max="9477" width="9" style="37" customWidth="1"/>
    <col min="9478" max="9478" width="14.42578125" style="37" customWidth="1"/>
    <col min="9479" max="9479" width="17.5703125" style="37" customWidth="1"/>
    <col min="9480" max="9480" width="14.28515625" style="37" customWidth="1"/>
    <col min="9481" max="9481" width="13.5703125" style="37" customWidth="1"/>
    <col min="9482" max="9482" width="15.28515625" style="37" customWidth="1"/>
    <col min="9483" max="9483" width="31.85546875" style="37" customWidth="1"/>
    <col min="9484" max="9484" width="5.140625" style="37" customWidth="1"/>
    <col min="9485" max="9485" width="14.5703125" style="37" customWidth="1"/>
    <col min="9486" max="9729" width="9.140625" style="37"/>
    <col min="9730" max="9730" width="6.7109375" style="37" customWidth="1"/>
    <col min="9731" max="9732" width="9.140625" style="37"/>
    <col min="9733" max="9733" width="9" style="37" customWidth="1"/>
    <col min="9734" max="9734" width="14.42578125" style="37" customWidth="1"/>
    <col min="9735" max="9735" width="17.5703125" style="37" customWidth="1"/>
    <col min="9736" max="9736" width="14.28515625" style="37" customWidth="1"/>
    <col min="9737" max="9737" width="13.5703125" style="37" customWidth="1"/>
    <col min="9738" max="9738" width="15.28515625" style="37" customWidth="1"/>
    <col min="9739" max="9739" width="31.85546875" style="37" customWidth="1"/>
    <col min="9740" max="9740" width="5.140625" style="37" customWidth="1"/>
    <col min="9741" max="9741" width="14.5703125" style="37" customWidth="1"/>
    <col min="9742" max="9985" width="9.140625" style="37"/>
    <col min="9986" max="9986" width="6.7109375" style="37" customWidth="1"/>
    <col min="9987" max="9988" width="9.140625" style="37"/>
    <col min="9989" max="9989" width="9" style="37" customWidth="1"/>
    <col min="9990" max="9990" width="14.42578125" style="37" customWidth="1"/>
    <col min="9991" max="9991" width="17.5703125" style="37" customWidth="1"/>
    <col min="9992" max="9992" width="14.28515625" style="37" customWidth="1"/>
    <col min="9993" max="9993" width="13.5703125" style="37" customWidth="1"/>
    <col min="9994" max="9994" width="15.28515625" style="37" customWidth="1"/>
    <col min="9995" max="9995" width="31.85546875" style="37" customWidth="1"/>
    <col min="9996" max="9996" width="5.140625" style="37" customWidth="1"/>
    <col min="9997" max="9997" width="14.5703125" style="37" customWidth="1"/>
    <col min="9998" max="10241" width="9.140625" style="37"/>
    <col min="10242" max="10242" width="6.7109375" style="37" customWidth="1"/>
    <col min="10243" max="10244" width="9.140625" style="37"/>
    <col min="10245" max="10245" width="9" style="37" customWidth="1"/>
    <col min="10246" max="10246" width="14.42578125" style="37" customWidth="1"/>
    <col min="10247" max="10247" width="17.5703125" style="37" customWidth="1"/>
    <col min="10248" max="10248" width="14.28515625" style="37" customWidth="1"/>
    <col min="10249" max="10249" width="13.5703125" style="37" customWidth="1"/>
    <col min="10250" max="10250" width="15.28515625" style="37" customWidth="1"/>
    <col min="10251" max="10251" width="31.85546875" style="37" customWidth="1"/>
    <col min="10252" max="10252" width="5.140625" style="37" customWidth="1"/>
    <col min="10253" max="10253" width="14.5703125" style="37" customWidth="1"/>
    <col min="10254" max="10497" width="9.140625" style="37"/>
    <col min="10498" max="10498" width="6.7109375" style="37" customWidth="1"/>
    <col min="10499" max="10500" width="9.140625" style="37"/>
    <col min="10501" max="10501" width="9" style="37" customWidth="1"/>
    <col min="10502" max="10502" width="14.42578125" style="37" customWidth="1"/>
    <col min="10503" max="10503" width="17.5703125" style="37" customWidth="1"/>
    <col min="10504" max="10504" width="14.28515625" style="37" customWidth="1"/>
    <col min="10505" max="10505" width="13.5703125" style="37" customWidth="1"/>
    <col min="10506" max="10506" width="15.28515625" style="37" customWidth="1"/>
    <col min="10507" max="10507" width="31.85546875" style="37" customWidth="1"/>
    <col min="10508" max="10508" width="5.140625" style="37" customWidth="1"/>
    <col min="10509" max="10509" width="14.5703125" style="37" customWidth="1"/>
    <col min="10510" max="10753" width="9.140625" style="37"/>
    <col min="10754" max="10754" width="6.7109375" style="37" customWidth="1"/>
    <col min="10755" max="10756" width="9.140625" style="37"/>
    <col min="10757" max="10757" width="9" style="37" customWidth="1"/>
    <col min="10758" max="10758" width="14.42578125" style="37" customWidth="1"/>
    <col min="10759" max="10759" width="17.5703125" style="37" customWidth="1"/>
    <col min="10760" max="10760" width="14.28515625" style="37" customWidth="1"/>
    <col min="10761" max="10761" width="13.5703125" style="37" customWidth="1"/>
    <col min="10762" max="10762" width="15.28515625" style="37" customWidth="1"/>
    <col min="10763" max="10763" width="31.85546875" style="37" customWidth="1"/>
    <col min="10764" max="10764" width="5.140625" style="37" customWidth="1"/>
    <col min="10765" max="10765" width="14.5703125" style="37" customWidth="1"/>
    <col min="10766" max="11009" width="9.140625" style="37"/>
    <col min="11010" max="11010" width="6.7109375" style="37" customWidth="1"/>
    <col min="11011" max="11012" width="9.140625" style="37"/>
    <col min="11013" max="11013" width="9" style="37" customWidth="1"/>
    <col min="11014" max="11014" width="14.42578125" style="37" customWidth="1"/>
    <col min="11015" max="11015" width="17.5703125" style="37" customWidth="1"/>
    <col min="11016" max="11016" width="14.28515625" style="37" customWidth="1"/>
    <col min="11017" max="11017" width="13.5703125" style="37" customWidth="1"/>
    <col min="11018" max="11018" width="15.28515625" style="37" customWidth="1"/>
    <col min="11019" max="11019" width="31.85546875" style="37" customWidth="1"/>
    <col min="11020" max="11020" width="5.140625" style="37" customWidth="1"/>
    <col min="11021" max="11021" width="14.5703125" style="37" customWidth="1"/>
    <col min="11022" max="11265" width="9.140625" style="37"/>
    <col min="11266" max="11266" width="6.7109375" style="37" customWidth="1"/>
    <col min="11267" max="11268" width="9.140625" style="37"/>
    <col min="11269" max="11269" width="9" style="37" customWidth="1"/>
    <col min="11270" max="11270" width="14.42578125" style="37" customWidth="1"/>
    <col min="11271" max="11271" width="17.5703125" style="37" customWidth="1"/>
    <col min="11272" max="11272" width="14.28515625" style="37" customWidth="1"/>
    <col min="11273" max="11273" width="13.5703125" style="37" customWidth="1"/>
    <col min="11274" max="11274" width="15.28515625" style="37" customWidth="1"/>
    <col min="11275" max="11275" width="31.85546875" style="37" customWidth="1"/>
    <col min="11276" max="11276" width="5.140625" style="37" customWidth="1"/>
    <col min="11277" max="11277" width="14.5703125" style="37" customWidth="1"/>
    <col min="11278" max="11521" width="9.140625" style="37"/>
    <col min="11522" max="11522" width="6.7109375" style="37" customWidth="1"/>
    <col min="11523" max="11524" width="9.140625" style="37"/>
    <col min="11525" max="11525" width="9" style="37" customWidth="1"/>
    <col min="11526" max="11526" width="14.42578125" style="37" customWidth="1"/>
    <col min="11527" max="11527" width="17.5703125" style="37" customWidth="1"/>
    <col min="11528" max="11528" width="14.28515625" style="37" customWidth="1"/>
    <col min="11529" max="11529" width="13.5703125" style="37" customWidth="1"/>
    <col min="11530" max="11530" width="15.28515625" style="37" customWidth="1"/>
    <col min="11531" max="11531" width="31.85546875" style="37" customWidth="1"/>
    <col min="11532" max="11532" width="5.140625" style="37" customWidth="1"/>
    <col min="11533" max="11533" width="14.5703125" style="37" customWidth="1"/>
    <col min="11534" max="11777" width="9.140625" style="37"/>
    <col min="11778" max="11778" width="6.7109375" style="37" customWidth="1"/>
    <col min="11779" max="11780" width="9.140625" style="37"/>
    <col min="11781" max="11781" width="9" style="37" customWidth="1"/>
    <col min="11782" max="11782" width="14.42578125" style="37" customWidth="1"/>
    <col min="11783" max="11783" width="17.5703125" style="37" customWidth="1"/>
    <col min="11784" max="11784" width="14.28515625" style="37" customWidth="1"/>
    <col min="11785" max="11785" width="13.5703125" style="37" customWidth="1"/>
    <col min="11786" max="11786" width="15.28515625" style="37" customWidth="1"/>
    <col min="11787" max="11787" width="31.85546875" style="37" customWidth="1"/>
    <col min="11788" max="11788" width="5.140625" style="37" customWidth="1"/>
    <col min="11789" max="11789" width="14.5703125" style="37" customWidth="1"/>
    <col min="11790" max="12033" width="9.140625" style="37"/>
    <col min="12034" max="12034" width="6.7109375" style="37" customWidth="1"/>
    <col min="12035" max="12036" width="9.140625" style="37"/>
    <col min="12037" max="12037" width="9" style="37" customWidth="1"/>
    <col min="12038" max="12038" width="14.42578125" style="37" customWidth="1"/>
    <col min="12039" max="12039" width="17.5703125" style="37" customWidth="1"/>
    <col min="12040" max="12040" width="14.28515625" style="37" customWidth="1"/>
    <col min="12041" max="12041" width="13.5703125" style="37" customWidth="1"/>
    <col min="12042" max="12042" width="15.28515625" style="37" customWidth="1"/>
    <col min="12043" max="12043" width="31.85546875" style="37" customWidth="1"/>
    <col min="12044" max="12044" width="5.140625" style="37" customWidth="1"/>
    <col min="12045" max="12045" width="14.5703125" style="37" customWidth="1"/>
    <col min="12046" max="12289" width="9.140625" style="37"/>
    <col min="12290" max="12290" width="6.7109375" style="37" customWidth="1"/>
    <col min="12291" max="12292" width="9.140625" style="37"/>
    <col min="12293" max="12293" width="9" style="37" customWidth="1"/>
    <col min="12294" max="12294" width="14.42578125" style="37" customWidth="1"/>
    <col min="12295" max="12295" width="17.5703125" style="37" customWidth="1"/>
    <col min="12296" max="12296" width="14.28515625" style="37" customWidth="1"/>
    <col min="12297" max="12297" width="13.5703125" style="37" customWidth="1"/>
    <col min="12298" max="12298" width="15.28515625" style="37" customWidth="1"/>
    <col min="12299" max="12299" width="31.85546875" style="37" customWidth="1"/>
    <col min="12300" max="12300" width="5.140625" style="37" customWidth="1"/>
    <col min="12301" max="12301" width="14.5703125" style="37" customWidth="1"/>
    <col min="12302" max="12545" width="9.140625" style="37"/>
    <col min="12546" max="12546" width="6.7109375" style="37" customWidth="1"/>
    <col min="12547" max="12548" width="9.140625" style="37"/>
    <col min="12549" max="12549" width="9" style="37" customWidth="1"/>
    <col min="12550" max="12550" width="14.42578125" style="37" customWidth="1"/>
    <col min="12551" max="12551" width="17.5703125" style="37" customWidth="1"/>
    <col min="12552" max="12552" width="14.28515625" style="37" customWidth="1"/>
    <col min="12553" max="12553" width="13.5703125" style="37" customWidth="1"/>
    <col min="12554" max="12554" width="15.28515625" style="37" customWidth="1"/>
    <col min="12555" max="12555" width="31.85546875" style="37" customWidth="1"/>
    <col min="12556" max="12556" width="5.140625" style="37" customWidth="1"/>
    <col min="12557" max="12557" width="14.5703125" style="37" customWidth="1"/>
    <col min="12558" max="12801" width="9.140625" style="37"/>
    <col min="12802" max="12802" width="6.7109375" style="37" customWidth="1"/>
    <col min="12803" max="12804" width="9.140625" style="37"/>
    <col min="12805" max="12805" width="9" style="37" customWidth="1"/>
    <col min="12806" max="12806" width="14.42578125" style="37" customWidth="1"/>
    <col min="12807" max="12807" width="17.5703125" style="37" customWidth="1"/>
    <col min="12808" max="12808" width="14.28515625" style="37" customWidth="1"/>
    <col min="12809" max="12809" width="13.5703125" style="37" customWidth="1"/>
    <col min="12810" max="12810" width="15.28515625" style="37" customWidth="1"/>
    <col min="12811" max="12811" width="31.85546875" style="37" customWidth="1"/>
    <col min="12812" max="12812" width="5.140625" style="37" customWidth="1"/>
    <col min="12813" max="12813" width="14.5703125" style="37" customWidth="1"/>
    <col min="12814" max="13057" width="9.140625" style="37"/>
    <col min="13058" max="13058" width="6.7109375" style="37" customWidth="1"/>
    <col min="13059" max="13060" width="9.140625" style="37"/>
    <col min="13061" max="13061" width="9" style="37" customWidth="1"/>
    <col min="13062" max="13062" width="14.42578125" style="37" customWidth="1"/>
    <col min="13063" max="13063" width="17.5703125" style="37" customWidth="1"/>
    <col min="13064" max="13064" width="14.28515625" style="37" customWidth="1"/>
    <col min="13065" max="13065" width="13.5703125" style="37" customWidth="1"/>
    <col min="13066" max="13066" width="15.28515625" style="37" customWidth="1"/>
    <col min="13067" max="13067" width="31.85546875" style="37" customWidth="1"/>
    <col min="13068" max="13068" width="5.140625" style="37" customWidth="1"/>
    <col min="13069" max="13069" width="14.5703125" style="37" customWidth="1"/>
    <col min="13070" max="13313" width="9.140625" style="37"/>
    <col min="13314" max="13314" width="6.7109375" style="37" customWidth="1"/>
    <col min="13315" max="13316" width="9.140625" style="37"/>
    <col min="13317" max="13317" width="9" style="37" customWidth="1"/>
    <col min="13318" max="13318" width="14.42578125" style="37" customWidth="1"/>
    <col min="13319" max="13319" width="17.5703125" style="37" customWidth="1"/>
    <col min="13320" max="13320" width="14.28515625" style="37" customWidth="1"/>
    <col min="13321" max="13321" width="13.5703125" style="37" customWidth="1"/>
    <col min="13322" max="13322" width="15.28515625" style="37" customWidth="1"/>
    <col min="13323" max="13323" width="31.85546875" style="37" customWidth="1"/>
    <col min="13324" max="13324" width="5.140625" style="37" customWidth="1"/>
    <col min="13325" max="13325" width="14.5703125" style="37" customWidth="1"/>
    <col min="13326" max="13569" width="9.140625" style="37"/>
    <col min="13570" max="13570" width="6.7109375" style="37" customWidth="1"/>
    <col min="13571" max="13572" width="9.140625" style="37"/>
    <col min="13573" max="13573" width="9" style="37" customWidth="1"/>
    <col min="13574" max="13574" width="14.42578125" style="37" customWidth="1"/>
    <col min="13575" max="13575" width="17.5703125" style="37" customWidth="1"/>
    <col min="13576" max="13576" width="14.28515625" style="37" customWidth="1"/>
    <col min="13577" max="13577" width="13.5703125" style="37" customWidth="1"/>
    <col min="13578" max="13578" width="15.28515625" style="37" customWidth="1"/>
    <col min="13579" max="13579" width="31.85546875" style="37" customWidth="1"/>
    <col min="13580" max="13580" width="5.140625" style="37" customWidth="1"/>
    <col min="13581" max="13581" width="14.5703125" style="37" customWidth="1"/>
    <col min="13582" max="13825" width="9.140625" style="37"/>
    <col min="13826" max="13826" width="6.7109375" style="37" customWidth="1"/>
    <col min="13827" max="13828" width="9.140625" style="37"/>
    <col min="13829" max="13829" width="9" style="37" customWidth="1"/>
    <col min="13830" max="13830" width="14.42578125" style="37" customWidth="1"/>
    <col min="13831" max="13831" width="17.5703125" style="37" customWidth="1"/>
    <col min="13832" max="13832" width="14.28515625" style="37" customWidth="1"/>
    <col min="13833" max="13833" width="13.5703125" style="37" customWidth="1"/>
    <col min="13834" max="13834" width="15.28515625" style="37" customWidth="1"/>
    <col min="13835" max="13835" width="31.85546875" style="37" customWidth="1"/>
    <col min="13836" max="13836" width="5.140625" style="37" customWidth="1"/>
    <col min="13837" max="13837" width="14.5703125" style="37" customWidth="1"/>
    <col min="13838" max="14081" width="9.140625" style="37"/>
    <col min="14082" max="14082" width="6.7109375" style="37" customWidth="1"/>
    <col min="14083" max="14084" width="9.140625" style="37"/>
    <col min="14085" max="14085" width="9" style="37" customWidth="1"/>
    <col min="14086" max="14086" width="14.42578125" style="37" customWidth="1"/>
    <col min="14087" max="14087" width="17.5703125" style="37" customWidth="1"/>
    <col min="14088" max="14088" width="14.28515625" style="37" customWidth="1"/>
    <col min="14089" max="14089" width="13.5703125" style="37" customWidth="1"/>
    <col min="14090" max="14090" width="15.28515625" style="37" customWidth="1"/>
    <col min="14091" max="14091" width="31.85546875" style="37" customWidth="1"/>
    <col min="14092" max="14092" width="5.140625" style="37" customWidth="1"/>
    <col min="14093" max="14093" width="14.5703125" style="37" customWidth="1"/>
    <col min="14094" max="14337" width="9.140625" style="37"/>
    <col min="14338" max="14338" width="6.7109375" style="37" customWidth="1"/>
    <col min="14339" max="14340" width="9.140625" style="37"/>
    <col min="14341" max="14341" width="9" style="37" customWidth="1"/>
    <col min="14342" max="14342" width="14.42578125" style="37" customWidth="1"/>
    <col min="14343" max="14343" width="17.5703125" style="37" customWidth="1"/>
    <col min="14344" max="14344" width="14.28515625" style="37" customWidth="1"/>
    <col min="14345" max="14345" width="13.5703125" style="37" customWidth="1"/>
    <col min="14346" max="14346" width="15.28515625" style="37" customWidth="1"/>
    <col min="14347" max="14347" width="31.85546875" style="37" customWidth="1"/>
    <col min="14348" max="14348" width="5.140625" style="37" customWidth="1"/>
    <col min="14349" max="14349" width="14.5703125" style="37" customWidth="1"/>
    <col min="14350" max="14593" width="9.140625" style="37"/>
    <col min="14594" max="14594" width="6.7109375" style="37" customWidth="1"/>
    <col min="14595" max="14596" width="9.140625" style="37"/>
    <col min="14597" max="14597" width="9" style="37" customWidth="1"/>
    <col min="14598" max="14598" width="14.42578125" style="37" customWidth="1"/>
    <col min="14599" max="14599" width="17.5703125" style="37" customWidth="1"/>
    <col min="14600" max="14600" width="14.28515625" style="37" customWidth="1"/>
    <col min="14601" max="14601" width="13.5703125" style="37" customWidth="1"/>
    <col min="14602" max="14602" width="15.28515625" style="37" customWidth="1"/>
    <col min="14603" max="14603" width="31.85546875" style="37" customWidth="1"/>
    <col min="14604" max="14604" width="5.140625" style="37" customWidth="1"/>
    <col min="14605" max="14605" width="14.5703125" style="37" customWidth="1"/>
    <col min="14606" max="14849" width="9.140625" style="37"/>
    <col min="14850" max="14850" width="6.7109375" style="37" customWidth="1"/>
    <col min="14851" max="14852" width="9.140625" style="37"/>
    <col min="14853" max="14853" width="9" style="37" customWidth="1"/>
    <col min="14854" max="14854" width="14.42578125" style="37" customWidth="1"/>
    <col min="14855" max="14855" width="17.5703125" style="37" customWidth="1"/>
    <col min="14856" max="14856" width="14.28515625" style="37" customWidth="1"/>
    <col min="14857" max="14857" width="13.5703125" style="37" customWidth="1"/>
    <col min="14858" max="14858" width="15.28515625" style="37" customWidth="1"/>
    <col min="14859" max="14859" width="31.85546875" style="37" customWidth="1"/>
    <col min="14860" max="14860" width="5.140625" style="37" customWidth="1"/>
    <col min="14861" max="14861" width="14.5703125" style="37" customWidth="1"/>
    <col min="14862" max="15105" width="9.140625" style="37"/>
    <col min="15106" max="15106" width="6.7109375" style="37" customWidth="1"/>
    <col min="15107" max="15108" width="9.140625" style="37"/>
    <col min="15109" max="15109" width="9" style="37" customWidth="1"/>
    <col min="15110" max="15110" width="14.42578125" style="37" customWidth="1"/>
    <col min="15111" max="15111" width="17.5703125" style="37" customWidth="1"/>
    <col min="15112" max="15112" width="14.28515625" style="37" customWidth="1"/>
    <col min="15113" max="15113" width="13.5703125" style="37" customWidth="1"/>
    <col min="15114" max="15114" width="15.28515625" style="37" customWidth="1"/>
    <col min="15115" max="15115" width="31.85546875" style="37" customWidth="1"/>
    <col min="15116" max="15116" width="5.140625" style="37" customWidth="1"/>
    <col min="15117" max="15117" width="14.5703125" style="37" customWidth="1"/>
    <col min="15118" max="15361" width="9.140625" style="37"/>
    <col min="15362" max="15362" width="6.7109375" style="37" customWidth="1"/>
    <col min="15363" max="15364" width="9.140625" style="37"/>
    <col min="15365" max="15365" width="9" style="37" customWidth="1"/>
    <col min="15366" max="15366" width="14.42578125" style="37" customWidth="1"/>
    <col min="15367" max="15367" width="17.5703125" style="37" customWidth="1"/>
    <col min="15368" max="15368" width="14.28515625" style="37" customWidth="1"/>
    <col min="15369" max="15369" width="13.5703125" style="37" customWidth="1"/>
    <col min="15370" max="15370" width="15.28515625" style="37" customWidth="1"/>
    <col min="15371" max="15371" width="31.85546875" style="37" customWidth="1"/>
    <col min="15372" max="15372" width="5.140625" style="37" customWidth="1"/>
    <col min="15373" max="15373" width="14.5703125" style="37" customWidth="1"/>
    <col min="15374" max="15617" width="9.140625" style="37"/>
    <col min="15618" max="15618" width="6.7109375" style="37" customWidth="1"/>
    <col min="15619" max="15620" width="9.140625" style="37"/>
    <col min="15621" max="15621" width="9" style="37" customWidth="1"/>
    <col min="15622" max="15622" width="14.42578125" style="37" customWidth="1"/>
    <col min="15623" max="15623" width="17.5703125" style="37" customWidth="1"/>
    <col min="15624" max="15624" width="14.28515625" style="37" customWidth="1"/>
    <col min="15625" max="15625" width="13.5703125" style="37" customWidth="1"/>
    <col min="15626" max="15626" width="15.28515625" style="37" customWidth="1"/>
    <col min="15627" max="15627" width="31.85546875" style="37" customWidth="1"/>
    <col min="15628" max="15628" width="5.140625" style="37" customWidth="1"/>
    <col min="15629" max="15629" width="14.5703125" style="37" customWidth="1"/>
    <col min="15630" max="15873" width="9.140625" style="37"/>
    <col min="15874" max="15874" width="6.7109375" style="37" customWidth="1"/>
    <col min="15875" max="15876" width="9.140625" style="37"/>
    <col min="15877" max="15877" width="9" style="37" customWidth="1"/>
    <col min="15878" max="15878" width="14.42578125" style="37" customWidth="1"/>
    <col min="15879" max="15879" width="17.5703125" style="37" customWidth="1"/>
    <col min="15880" max="15880" width="14.28515625" style="37" customWidth="1"/>
    <col min="15881" max="15881" width="13.5703125" style="37" customWidth="1"/>
    <col min="15882" max="15882" width="15.28515625" style="37" customWidth="1"/>
    <col min="15883" max="15883" width="31.85546875" style="37" customWidth="1"/>
    <col min="15884" max="15884" width="5.140625" style="37" customWidth="1"/>
    <col min="15885" max="15885" width="14.5703125" style="37" customWidth="1"/>
    <col min="15886" max="16129" width="9.140625" style="37"/>
    <col min="16130" max="16130" width="6.7109375" style="37" customWidth="1"/>
    <col min="16131" max="16132" width="9.140625" style="37"/>
    <col min="16133" max="16133" width="9" style="37" customWidth="1"/>
    <col min="16134" max="16134" width="14.42578125" style="37" customWidth="1"/>
    <col min="16135" max="16135" width="17.5703125" style="37" customWidth="1"/>
    <col min="16136" max="16136" width="14.28515625" style="37" customWidth="1"/>
    <col min="16137" max="16137" width="13.5703125" style="37" customWidth="1"/>
    <col min="16138" max="16138" width="15.28515625" style="37" customWidth="1"/>
    <col min="16139" max="16139" width="31.85546875" style="37" customWidth="1"/>
    <col min="16140" max="16140" width="5.140625" style="37" customWidth="1"/>
    <col min="16141" max="16141" width="14.5703125" style="37" customWidth="1"/>
    <col min="16142" max="16384" width="9.140625" style="37"/>
  </cols>
  <sheetData>
    <row r="1" spans="2:11">
      <c r="K1" s="806" t="s">
        <v>912</v>
      </c>
    </row>
    <row r="2" spans="2:11" ht="20.25" customHeight="1">
      <c r="B2" s="985" t="s">
        <v>55</v>
      </c>
      <c r="C2" s="985"/>
      <c r="D2" s="985"/>
      <c r="E2" s="985"/>
      <c r="F2" s="985"/>
      <c r="G2" s="985"/>
      <c r="H2" s="985"/>
      <c r="I2" s="985"/>
      <c r="J2" s="985"/>
      <c r="K2" s="985"/>
    </row>
    <row r="4" spans="2:11">
      <c r="B4" s="888" t="s">
        <v>56</v>
      </c>
      <c r="C4" s="888"/>
      <c r="G4" s="887" t="s">
        <v>565</v>
      </c>
      <c r="H4" s="887"/>
      <c r="I4" s="887"/>
      <c r="J4" s="887"/>
      <c r="K4" s="887"/>
    </row>
    <row r="5" spans="2:11">
      <c r="B5" s="74" t="s">
        <v>0</v>
      </c>
      <c r="C5" s="151"/>
    </row>
    <row r="6" spans="2:11" hidden="1">
      <c r="C6" s="69">
        <v>1</v>
      </c>
    </row>
    <row r="7" spans="2:11" ht="18.75">
      <c r="C7" s="170">
        <v>1</v>
      </c>
      <c r="D7" s="171" t="s">
        <v>749</v>
      </c>
    </row>
    <row r="8" spans="2:11">
      <c r="E8" s="158" t="s">
        <v>506</v>
      </c>
      <c r="H8" s="172" t="s">
        <v>38</v>
      </c>
      <c r="K8" s="173" t="s">
        <v>57</v>
      </c>
    </row>
    <row r="9" spans="2:11" ht="27.75" customHeight="1">
      <c r="D9" s="69" t="s">
        <v>36</v>
      </c>
      <c r="E9" s="69" t="s">
        <v>58</v>
      </c>
      <c r="G9" s="69" t="s">
        <v>59</v>
      </c>
      <c r="H9" s="69" t="s">
        <v>60</v>
      </c>
      <c r="K9" s="170" t="s">
        <v>61</v>
      </c>
    </row>
    <row r="10" spans="2:11" ht="21.75" customHeight="1">
      <c r="D10" s="69" t="s">
        <v>45</v>
      </c>
      <c r="E10" s="69" t="s">
        <v>62</v>
      </c>
      <c r="G10" s="69" t="s">
        <v>59</v>
      </c>
      <c r="H10" s="69" t="s">
        <v>63</v>
      </c>
      <c r="K10" s="170" t="s">
        <v>64</v>
      </c>
    </row>
    <row r="11" spans="2:11" ht="14.25" customHeight="1"/>
    <row r="12" spans="2:11" ht="17.25" customHeight="1" thickBot="1">
      <c r="F12" s="69" t="s">
        <v>15</v>
      </c>
      <c r="H12" s="174"/>
      <c r="K12" s="174"/>
    </row>
    <row r="13" spans="2:11" ht="40.5" customHeight="1" thickTop="1">
      <c r="C13" s="175">
        <v>2</v>
      </c>
      <c r="D13" s="176" t="s">
        <v>750</v>
      </c>
      <c r="E13" s="177"/>
      <c r="F13" s="177"/>
      <c r="G13" s="177"/>
    </row>
    <row r="14" spans="2:11" ht="62.25" customHeight="1">
      <c r="B14" s="986" t="s">
        <v>65</v>
      </c>
      <c r="C14" s="987"/>
      <c r="D14" s="987"/>
      <c r="E14" s="988"/>
      <c r="F14" s="316" t="s">
        <v>66</v>
      </c>
      <c r="G14" s="316" t="s">
        <v>67</v>
      </c>
      <c r="H14" s="317" t="s">
        <v>68</v>
      </c>
      <c r="I14" s="316" t="s">
        <v>69</v>
      </c>
      <c r="J14" s="316" t="s">
        <v>70</v>
      </c>
      <c r="K14" s="316" t="s">
        <v>71</v>
      </c>
    </row>
    <row r="15" spans="2:11" ht="15" customHeight="1">
      <c r="B15" s="178"/>
      <c r="C15" s="179"/>
      <c r="D15" s="180"/>
      <c r="E15" s="181"/>
      <c r="F15" s="182" t="s">
        <v>9</v>
      </c>
      <c r="G15" s="182" t="s">
        <v>9</v>
      </c>
      <c r="H15" s="183" t="s">
        <v>9</v>
      </c>
      <c r="I15" s="182" t="s">
        <v>9</v>
      </c>
      <c r="J15" s="182" t="s">
        <v>9</v>
      </c>
      <c r="K15" s="184"/>
    </row>
    <row r="16" spans="2:11" ht="15" customHeight="1">
      <c r="B16" s="185">
        <v>1</v>
      </c>
      <c r="D16" s="186"/>
      <c r="E16" s="187"/>
      <c r="F16" s="188"/>
      <c r="G16" s="188"/>
      <c r="H16" s="189"/>
      <c r="I16" s="188"/>
      <c r="J16" s="188"/>
      <c r="K16" s="190"/>
    </row>
    <row r="17" spans="2:11" ht="17.25" customHeight="1">
      <c r="B17" s="191">
        <v>2</v>
      </c>
      <c r="C17" s="179"/>
      <c r="D17" s="179"/>
      <c r="E17" s="179"/>
      <c r="F17" s="192"/>
      <c r="G17" s="181"/>
      <c r="H17" s="192"/>
      <c r="I17" s="192"/>
      <c r="J17" s="192"/>
      <c r="K17" s="192"/>
    </row>
    <row r="18" spans="2:11" ht="19.5" customHeight="1">
      <c r="B18" s="193">
        <v>3</v>
      </c>
      <c r="C18" s="194"/>
      <c r="D18" s="194"/>
      <c r="E18" s="194"/>
      <c r="F18" s="195"/>
      <c r="G18" s="181"/>
      <c r="H18" s="192"/>
      <c r="I18" s="192"/>
      <c r="J18" s="192"/>
      <c r="K18" s="192"/>
    </row>
    <row r="19" spans="2:11" ht="19.5" customHeight="1">
      <c r="B19" s="193">
        <v>4</v>
      </c>
      <c r="C19" s="194"/>
      <c r="D19" s="194"/>
      <c r="E19" s="194"/>
      <c r="F19" s="195"/>
      <c r="G19" s="181"/>
      <c r="H19" s="192"/>
      <c r="I19" s="192"/>
      <c r="J19" s="192"/>
      <c r="K19" s="192"/>
    </row>
    <row r="20" spans="2:11" ht="20.25" customHeight="1">
      <c r="B20" s="193">
        <v>5</v>
      </c>
      <c r="C20" s="194"/>
      <c r="D20" s="194"/>
      <c r="E20" s="194"/>
      <c r="F20" s="195"/>
      <c r="G20" s="181"/>
      <c r="H20" s="192"/>
      <c r="I20" s="192"/>
      <c r="J20" s="192"/>
      <c r="K20" s="192"/>
    </row>
    <row r="21" spans="2:11" ht="20.25" customHeight="1">
      <c r="B21" s="193">
        <v>6</v>
      </c>
      <c r="C21" s="194"/>
      <c r="D21" s="194"/>
      <c r="E21" s="194"/>
      <c r="F21" s="195"/>
      <c r="G21" s="181"/>
      <c r="H21" s="192"/>
      <c r="I21" s="192"/>
      <c r="J21" s="192"/>
      <c r="K21" s="192"/>
    </row>
    <row r="22" spans="2:11" ht="19.5" customHeight="1" thickBot="1">
      <c r="B22" s="196"/>
      <c r="C22" s="197" t="s">
        <v>15</v>
      </c>
      <c r="D22" s="194"/>
      <c r="E22" s="194"/>
      <c r="F22" s="198"/>
      <c r="G22" s="199"/>
      <c r="H22" s="198"/>
      <c r="I22" s="198"/>
      <c r="J22" s="198"/>
      <c r="K22" s="192"/>
    </row>
    <row r="23" spans="2:11" ht="20.25" customHeight="1" thickTop="1">
      <c r="B23" s="153" t="s">
        <v>793</v>
      </c>
    </row>
    <row r="24" spans="2:11" ht="16.5" customHeight="1">
      <c r="C24" s="69" t="s">
        <v>458</v>
      </c>
    </row>
    <row r="25" spans="2:11" ht="15.75" customHeight="1"/>
    <row r="26" spans="2:11">
      <c r="J26" s="68"/>
    </row>
    <row r="27" spans="2:11">
      <c r="I27" s="9" t="s">
        <v>389</v>
      </c>
      <c r="J27" s="68"/>
    </row>
    <row r="28" spans="2:11">
      <c r="I28" s="43" t="s">
        <v>937</v>
      </c>
      <c r="J28" s="68"/>
    </row>
    <row r="29" spans="2:11">
      <c r="I29" s="36" t="s">
        <v>14</v>
      </c>
    </row>
  </sheetData>
  <mergeCells count="4">
    <mergeCell ref="B2:K2"/>
    <mergeCell ref="B4:C4"/>
    <mergeCell ref="B14:E14"/>
    <mergeCell ref="G4:K4"/>
  </mergeCells>
  <printOptions horizontalCentered="1"/>
  <pageMargins left="0.70866141732283505" right="0.70866141732283505" top="0.94488188976377996" bottom="0.31496062992126" header="0.31496062992126" footer="0.31496062992126"/>
  <pageSetup paperSize="9" scale="80" firstPageNumber="36" orientation="landscape" useFirstPageNumber="1" r:id="rId1"/>
  <headerFooter>
    <oddFooter>&amp;C&amp;10&amp;P</oddFooter>
  </headerFooter>
</worksheet>
</file>

<file path=xl/worksheets/sheet32.xml><?xml version="1.0" encoding="utf-8"?>
<worksheet xmlns="http://schemas.openxmlformats.org/spreadsheetml/2006/main" xmlns:r="http://schemas.openxmlformats.org/officeDocument/2006/relationships">
  <sheetPr>
    <tabColor rgb="FF0070C0"/>
  </sheetPr>
  <dimension ref="B1:J34"/>
  <sheetViews>
    <sheetView topLeftCell="A19" workbookViewId="0">
      <selection activeCell="H8" sqref="H8"/>
    </sheetView>
  </sheetViews>
  <sheetFormatPr defaultRowHeight="15"/>
  <cols>
    <col min="1" max="1" width="3.85546875" style="37" customWidth="1"/>
    <col min="2" max="2" width="61.7109375" style="37" customWidth="1"/>
    <col min="3" max="3" width="29.7109375" style="37" customWidth="1"/>
    <col min="4" max="4" width="11.85546875" style="37" customWidth="1"/>
    <col min="5" max="5" width="11.7109375" style="37" customWidth="1"/>
    <col min="6" max="6" width="11.85546875" style="37" customWidth="1"/>
    <col min="7" max="7" width="11.28515625" style="37" customWidth="1"/>
    <col min="8" max="8" width="17.28515625" style="37" customWidth="1"/>
    <col min="9" max="9" width="17" style="37" customWidth="1"/>
    <col min="10" max="10" width="13.7109375" style="37" customWidth="1"/>
    <col min="11" max="258" width="9.140625" style="37"/>
    <col min="259" max="259" width="52.7109375" style="37" customWidth="1"/>
    <col min="260" max="260" width="30.28515625" style="37" customWidth="1"/>
    <col min="261" max="261" width="12.7109375" style="37" customWidth="1"/>
    <col min="262" max="262" width="14.42578125" style="37" customWidth="1"/>
    <col min="263" max="263" width="13.7109375" style="37" customWidth="1"/>
    <col min="264" max="264" width="12.42578125" style="37" customWidth="1"/>
    <col min="265" max="265" width="19.7109375" style="37" customWidth="1"/>
    <col min="266" max="514" width="9.140625" style="37"/>
    <col min="515" max="515" width="52.7109375" style="37" customWidth="1"/>
    <col min="516" max="516" width="30.28515625" style="37" customWidth="1"/>
    <col min="517" max="517" width="12.7109375" style="37" customWidth="1"/>
    <col min="518" max="518" width="14.42578125" style="37" customWidth="1"/>
    <col min="519" max="519" width="13.7109375" style="37" customWidth="1"/>
    <col min="520" max="520" width="12.42578125" style="37" customWidth="1"/>
    <col min="521" max="521" width="19.7109375" style="37" customWidth="1"/>
    <col min="522" max="770" width="9.140625" style="37"/>
    <col min="771" max="771" width="52.7109375" style="37" customWidth="1"/>
    <col min="772" max="772" width="30.28515625" style="37" customWidth="1"/>
    <col min="773" max="773" width="12.7109375" style="37" customWidth="1"/>
    <col min="774" max="774" width="14.42578125" style="37" customWidth="1"/>
    <col min="775" max="775" width="13.7109375" style="37" customWidth="1"/>
    <col min="776" max="776" width="12.42578125" style="37" customWidth="1"/>
    <col min="777" max="777" width="19.7109375" style="37" customWidth="1"/>
    <col min="778" max="1026" width="9.140625" style="37"/>
    <col min="1027" max="1027" width="52.7109375" style="37" customWidth="1"/>
    <col min="1028" max="1028" width="30.28515625" style="37" customWidth="1"/>
    <col min="1029" max="1029" width="12.7109375" style="37" customWidth="1"/>
    <col min="1030" max="1030" width="14.42578125" style="37" customWidth="1"/>
    <col min="1031" max="1031" width="13.7109375" style="37" customWidth="1"/>
    <col min="1032" max="1032" width="12.42578125" style="37" customWidth="1"/>
    <col min="1033" max="1033" width="19.7109375" style="37" customWidth="1"/>
    <col min="1034" max="1282" width="9.140625" style="37"/>
    <col min="1283" max="1283" width="52.7109375" style="37" customWidth="1"/>
    <col min="1284" max="1284" width="30.28515625" style="37" customWidth="1"/>
    <col min="1285" max="1285" width="12.7109375" style="37" customWidth="1"/>
    <col min="1286" max="1286" width="14.42578125" style="37" customWidth="1"/>
    <col min="1287" max="1287" width="13.7109375" style="37" customWidth="1"/>
    <col min="1288" max="1288" width="12.42578125" style="37" customWidth="1"/>
    <col min="1289" max="1289" width="19.7109375" style="37" customWidth="1"/>
    <col min="1290" max="1538" width="9.140625" style="37"/>
    <col min="1539" max="1539" width="52.7109375" style="37" customWidth="1"/>
    <col min="1540" max="1540" width="30.28515625" style="37" customWidth="1"/>
    <col min="1541" max="1541" width="12.7109375" style="37" customWidth="1"/>
    <col min="1542" max="1542" width="14.42578125" style="37" customWidth="1"/>
    <col min="1543" max="1543" width="13.7109375" style="37" customWidth="1"/>
    <col min="1544" max="1544" width="12.42578125" style="37" customWidth="1"/>
    <col min="1545" max="1545" width="19.7109375" style="37" customWidth="1"/>
    <col min="1546" max="1794" width="9.140625" style="37"/>
    <col min="1795" max="1795" width="52.7109375" style="37" customWidth="1"/>
    <col min="1796" max="1796" width="30.28515625" style="37" customWidth="1"/>
    <col min="1797" max="1797" width="12.7109375" style="37" customWidth="1"/>
    <col min="1798" max="1798" width="14.42578125" style="37" customWidth="1"/>
    <col min="1799" max="1799" width="13.7109375" style="37" customWidth="1"/>
    <col min="1800" max="1800" width="12.42578125" style="37" customWidth="1"/>
    <col min="1801" max="1801" width="19.7109375" style="37" customWidth="1"/>
    <col min="1802" max="2050" width="9.140625" style="37"/>
    <col min="2051" max="2051" width="52.7109375" style="37" customWidth="1"/>
    <col min="2052" max="2052" width="30.28515625" style="37" customWidth="1"/>
    <col min="2053" max="2053" width="12.7109375" style="37" customWidth="1"/>
    <col min="2054" max="2054" width="14.42578125" style="37" customWidth="1"/>
    <col min="2055" max="2055" width="13.7109375" style="37" customWidth="1"/>
    <col min="2056" max="2056" width="12.42578125" style="37" customWidth="1"/>
    <col min="2057" max="2057" width="19.7109375" style="37" customWidth="1"/>
    <col min="2058" max="2306" width="9.140625" style="37"/>
    <col min="2307" max="2307" width="52.7109375" style="37" customWidth="1"/>
    <col min="2308" max="2308" width="30.28515625" style="37" customWidth="1"/>
    <col min="2309" max="2309" width="12.7109375" style="37" customWidth="1"/>
    <col min="2310" max="2310" width="14.42578125" style="37" customWidth="1"/>
    <col min="2311" max="2311" width="13.7109375" style="37" customWidth="1"/>
    <col min="2312" max="2312" width="12.42578125" style="37" customWidth="1"/>
    <col min="2313" max="2313" width="19.7109375" style="37" customWidth="1"/>
    <col min="2314" max="2562" width="9.140625" style="37"/>
    <col min="2563" max="2563" width="52.7109375" style="37" customWidth="1"/>
    <col min="2564" max="2564" width="30.28515625" style="37" customWidth="1"/>
    <col min="2565" max="2565" width="12.7109375" style="37" customWidth="1"/>
    <col min="2566" max="2566" width="14.42578125" style="37" customWidth="1"/>
    <col min="2567" max="2567" width="13.7109375" style="37" customWidth="1"/>
    <col min="2568" max="2568" width="12.42578125" style="37" customWidth="1"/>
    <col min="2569" max="2569" width="19.7109375" style="37" customWidth="1"/>
    <col min="2570" max="2818" width="9.140625" style="37"/>
    <col min="2819" max="2819" width="52.7109375" style="37" customWidth="1"/>
    <col min="2820" max="2820" width="30.28515625" style="37" customWidth="1"/>
    <col min="2821" max="2821" width="12.7109375" style="37" customWidth="1"/>
    <col min="2822" max="2822" width="14.42578125" style="37" customWidth="1"/>
    <col min="2823" max="2823" width="13.7109375" style="37" customWidth="1"/>
    <col min="2824" max="2824" width="12.42578125" style="37" customWidth="1"/>
    <col min="2825" max="2825" width="19.7109375" style="37" customWidth="1"/>
    <col min="2826" max="3074" width="9.140625" style="37"/>
    <col min="3075" max="3075" width="52.7109375" style="37" customWidth="1"/>
    <col min="3076" max="3076" width="30.28515625" style="37" customWidth="1"/>
    <col min="3077" max="3077" width="12.7109375" style="37" customWidth="1"/>
    <col min="3078" max="3078" width="14.42578125" style="37" customWidth="1"/>
    <col min="3079" max="3079" width="13.7109375" style="37" customWidth="1"/>
    <col min="3080" max="3080" width="12.42578125" style="37" customWidth="1"/>
    <col min="3081" max="3081" width="19.7109375" style="37" customWidth="1"/>
    <col min="3082" max="3330" width="9.140625" style="37"/>
    <col min="3331" max="3331" width="52.7109375" style="37" customWidth="1"/>
    <col min="3332" max="3332" width="30.28515625" style="37" customWidth="1"/>
    <col min="3333" max="3333" width="12.7109375" style="37" customWidth="1"/>
    <col min="3334" max="3334" width="14.42578125" style="37" customWidth="1"/>
    <col min="3335" max="3335" width="13.7109375" style="37" customWidth="1"/>
    <col min="3336" max="3336" width="12.42578125" style="37" customWidth="1"/>
    <col min="3337" max="3337" width="19.7109375" style="37" customWidth="1"/>
    <col min="3338" max="3586" width="9.140625" style="37"/>
    <col min="3587" max="3587" width="52.7109375" style="37" customWidth="1"/>
    <col min="3588" max="3588" width="30.28515625" style="37" customWidth="1"/>
    <col min="3589" max="3589" width="12.7109375" style="37" customWidth="1"/>
    <col min="3590" max="3590" width="14.42578125" style="37" customWidth="1"/>
    <col min="3591" max="3591" width="13.7109375" style="37" customWidth="1"/>
    <col min="3592" max="3592" width="12.42578125" style="37" customWidth="1"/>
    <col min="3593" max="3593" width="19.7109375" style="37" customWidth="1"/>
    <col min="3594" max="3842" width="9.140625" style="37"/>
    <col min="3843" max="3843" width="52.7109375" style="37" customWidth="1"/>
    <col min="3844" max="3844" width="30.28515625" style="37" customWidth="1"/>
    <col min="3845" max="3845" width="12.7109375" style="37" customWidth="1"/>
    <col min="3846" max="3846" width="14.42578125" style="37" customWidth="1"/>
    <col min="3847" max="3847" width="13.7109375" style="37" customWidth="1"/>
    <col min="3848" max="3848" width="12.42578125" style="37" customWidth="1"/>
    <col min="3849" max="3849" width="19.7109375" style="37" customWidth="1"/>
    <col min="3850" max="4098" width="9.140625" style="37"/>
    <col min="4099" max="4099" width="52.7109375" style="37" customWidth="1"/>
    <col min="4100" max="4100" width="30.28515625" style="37" customWidth="1"/>
    <col min="4101" max="4101" width="12.7109375" style="37" customWidth="1"/>
    <col min="4102" max="4102" width="14.42578125" style="37" customWidth="1"/>
    <col min="4103" max="4103" width="13.7109375" style="37" customWidth="1"/>
    <col min="4104" max="4104" width="12.42578125" style="37" customWidth="1"/>
    <col min="4105" max="4105" width="19.7109375" style="37" customWidth="1"/>
    <col min="4106" max="4354" width="9.140625" style="37"/>
    <col min="4355" max="4355" width="52.7109375" style="37" customWidth="1"/>
    <col min="4356" max="4356" width="30.28515625" style="37" customWidth="1"/>
    <col min="4357" max="4357" width="12.7109375" style="37" customWidth="1"/>
    <col min="4358" max="4358" width="14.42578125" style="37" customWidth="1"/>
    <col min="4359" max="4359" width="13.7109375" style="37" customWidth="1"/>
    <col min="4360" max="4360" width="12.42578125" style="37" customWidth="1"/>
    <col min="4361" max="4361" width="19.7109375" style="37" customWidth="1"/>
    <col min="4362" max="4610" width="9.140625" style="37"/>
    <col min="4611" max="4611" width="52.7109375" style="37" customWidth="1"/>
    <col min="4612" max="4612" width="30.28515625" style="37" customWidth="1"/>
    <col min="4613" max="4613" width="12.7109375" style="37" customWidth="1"/>
    <col min="4614" max="4614" width="14.42578125" style="37" customWidth="1"/>
    <col min="4615" max="4615" width="13.7109375" style="37" customWidth="1"/>
    <col min="4616" max="4616" width="12.42578125" style="37" customWidth="1"/>
    <col min="4617" max="4617" width="19.7109375" style="37" customWidth="1"/>
    <col min="4618" max="4866" width="9.140625" style="37"/>
    <col min="4867" max="4867" width="52.7109375" style="37" customWidth="1"/>
    <col min="4868" max="4868" width="30.28515625" style="37" customWidth="1"/>
    <col min="4869" max="4869" width="12.7109375" style="37" customWidth="1"/>
    <col min="4870" max="4870" width="14.42578125" style="37" customWidth="1"/>
    <col min="4871" max="4871" width="13.7109375" style="37" customWidth="1"/>
    <col min="4872" max="4872" width="12.42578125" style="37" customWidth="1"/>
    <col min="4873" max="4873" width="19.7109375" style="37" customWidth="1"/>
    <col min="4874" max="5122" width="9.140625" style="37"/>
    <col min="5123" max="5123" width="52.7109375" style="37" customWidth="1"/>
    <col min="5124" max="5124" width="30.28515625" style="37" customWidth="1"/>
    <col min="5125" max="5125" width="12.7109375" style="37" customWidth="1"/>
    <col min="5126" max="5126" width="14.42578125" style="37" customWidth="1"/>
    <col min="5127" max="5127" width="13.7109375" style="37" customWidth="1"/>
    <col min="5128" max="5128" width="12.42578125" style="37" customWidth="1"/>
    <col min="5129" max="5129" width="19.7109375" style="37" customWidth="1"/>
    <col min="5130" max="5378" width="9.140625" style="37"/>
    <col min="5379" max="5379" width="52.7109375" style="37" customWidth="1"/>
    <col min="5380" max="5380" width="30.28515625" style="37" customWidth="1"/>
    <col min="5381" max="5381" width="12.7109375" style="37" customWidth="1"/>
    <col min="5382" max="5382" width="14.42578125" style="37" customWidth="1"/>
    <col min="5383" max="5383" width="13.7109375" style="37" customWidth="1"/>
    <col min="5384" max="5384" width="12.42578125" style="37" customWidth="1"/>
    <col min="5385" max="5385" width="19.7109375" style="37" customWidth="1"/>
    <col min="5386" max="5634" width="9.140625" style="37"/>
    <col min="5635" max="5635" width="52.7109375" style="37" customWidth="1"/>
    <col min="5636" max="5636" width="30.28515625" style="37" customWidth="1"/>
    <col min="5637" max="5637" width="12.7109375" style="37" customWidth="1"/>
    <col min="5638" max="5638" width="14.42578125" style="37" customWidth="1"/>
    <col min="5639" max="5639" width="13.7109375" style="37" customWidth="1"/>
    <col min="5640" max="5640" width="12.42578125" style="37" customWidth="1"/>
    <col min="5641" max="5641" width="19.7109375" style="37" customWidth="1"/>
    <col min="5642" max="5890" width="9.140625" style="37"/>
    <col min="5891" max="5891" width="52.7109375" style="37" customWidth="1"/>
    <col min="5892" max="5892" width="30.28515625" style="37" customWidth="1"/>
    <col min="5893" max="5893" width="12.7109375" style="37" customWidth="1"/>
    <col min="5894" max="5894" width="14.42578125" style="37" customWidth="1"/>
    <col min="5895" max="5895" width="13.7109375" style="37" customWidth="1"/>
    <col min="5896" max="5896" width="12.42578125" style="37" customWidth="1"/>
    <col min="5897" max="5897" width="19.7109375" style="37" customWidth="1"/>
    <col min="5898" max="6146" width="9.140625" style="37"/>
    <col min="6147" max="6147" width="52.7109375" style="37" customWidth="1"/>
    <col min="6148" max="6148" width="30.28515625" style="37" customWidth="1"/>
    <col min="6149" max="6149" width="12.7109375" style="37" customWidth="1"/>
    <col min="6150" max="6150" width="14.42578125" style="37" customWidth="1"/>
    <col min="6151" max="6151" width="13.7109375" style="37" customWidth="1"/>
    <col min="6152" max="6152" width="12.42578125" style="37" customWidth="1"/>
    <col min="6153" max="6153" width="19.7109375" style="37" customWidth="1"/>
    <col min="6154" max="6402" width="9.140625" style="37"/>
    <col min="6403" max="6403" width="52.7109375" style="37" customWidth="1"/>
    <col min="6404" max="6404" width="30.28515625" style="37" customWidth="1"/>
    <col min="6405" max="6405" width="12.7109375" style="37" customWidth="1"/>
    <col min="6406" max="6406" width="14.42578125" style="37" customWidth="1"/>
    <col min="6407" max="6407" width="13.7109375" style="37" customWidth="1"/>
    <col min="6408" max="6408" width="12.42578125" style="37" customWidth="1"/>
    <col min="6409" max="6409" width="19.7109375" style="37" customWidth="1"/>
    <col min="6410" max="6658" width="9.140625" style="37"/>
    <col min="6659" max="6659" width="52.7109375" style="37" customWidth="1"/>
    <col min="6660" max="6660" width="30.28515625" style="37" customWidth="1"/>
    <col min="6661" max="6661" width="12.7109375" style="37" customWidth="1"/>
    <col min="6662" max="6662" width="14.42578125" style="37" customWidth="1"/>
    <col min="6663" max="6663" width="13.7109375" style="37" customWidth="1"/>
    <col min="6664" max="6664" width="12.42578125" style="37" customWidth="1"/>
    <col min="6665" max="6665" width="19.7109375" style="37" customWidth="1"/>
    <col min="6666" max="6914" width="9.140625" style="37"/>
    <col min="6915" max="6915" width="52.7109375" style="37" customWidth="1"/>
    <col min="6916" max="6916" width="30.28515625" style="37" customWidth="1"/>
    <col min="6917" max="6917" width="12.7109375" style="37" customWidth="1"/>
    <col min="6918" max="6918" width="14.42578125" style="37" customWidth="1"/>
    <col min="6919" max="6919" width="13.7109375" style="37" customWidth="1"/>
    <col min="6920" max="6920" width="12.42578125" style="37" customWidth="1"/>
    <col min="6921" max="6921" width="19.7109375" style="37" customWidth="1"/>
    <col min="6922" max="7170" width="9.140625" style="37"/>
    <col min="7171" max="7171" width="52.7109375" style="37" customWidth="1"/>
    <col min="7172" max="7172" width="30.28515625" style="37" customWidth="1"/>
    <col min="7173" max="7173" width="12.7109375" style="37" customWidth="1"/>
    <col min="7174" max="7174" width="14.42578125" style="37" customWidth="1"/>
    <col min="7175" max="7175" width="13.7109375" style="37" customWidth="1"/>
    <col min="7176" max="7176" width="12.42578125" style="37" customWidth="1"/>
    <col min="7177" max="7177" width="19.7109375" style="37" customWidth="1"/>
    <col min="7178" max="7426" width="9.140625" style="37"/>
    <col min="7427" max="7427" width="52.7109375" style="37" customWidth="1"/>
    <col min="7428" max="7428" width="30.28515625" style="37" customWidth="1"/>
    <col min="7429" max="7429" width="12.7109375" style="37" customWidth="1"/>
    <col min="7430" max="7430" width="14.42578125" style="37" customWidth="1"/>
    <col min="7431" max="7431" width="13.7109375" style="37" customWidth="1"/>
    <col min="7432" max="7432" width="12.42578125" style="37" customWidth="1"/>
    <col min="7433" max="7433" width="19.7109375" style="37" customWidth="1"/>
    <col min="7434" max="7682" width="9.140625" style="37"/>
    <col min="7683" max="7683" width="52.7109375" style="37" customWidth="1"/>
    <col min="7684" max="7684" width="30.28515625" style="37" customWidth="1"/>
    <col min="7685" max="7685" width="12.7109375" style="37" customWidth="1"/>
    <col min="7686" max="7686" width="14.42578125" style="37" customWidth="1"/>
    <col min="7687" max="7687" width="13.7109375" style="37" customWidth="1"/>
    <col min="7688" max="7688" width="12.42578125" style="37" customWidth="1"/>
    <col min="7689" max="7689" width="19.7109375" style="37" customWidth="1"/>
    <col min="7690" max="7938" width="9.140625" style="37"/>
    <col min="7939" max="7939" width="52.7109375" style="37" customWidth="1"/>
    <col min="7940" max="7940" width="30.28515625" style="37" customWidth="1"/>
    <col min="7941" max="7941" width="12.7109375" style="37" customWidth="1"/>
    <col min="7942" max="7942" width="14.42578125" style="37" customWidth="1"/>
    <col min="7943" max="7943" width="13.7109375" style="37" customWidth="1"/>
    <col min="7944" max="7944" width="12.42578125" style="37" customWidth="1"/>
    <col min="7945" max="7945" width="19.7109375" style="37" customWidth="1"/>
    <col min="7946" max="8194" width="9.140625" style="37"/>
    <col min="8195" max="8195" width="52.7109375" style="37" customWidth="1"/>
    <col min="8196" max="8196" width="30.28515625" style="37" customWidth="1"/>
    <col min="8197" max="8197" width="12.7109375" style="37" customWidth="1"/>
    <col min="8198" max="8198" width="14.42578125" style="37" customWidth="1"/>
    <col min="8199" max="8199" width="13.7109375" style="37" customWidth="1"/>
    <col min="8200" max="8200" width="12.42578125" style="37" customWidth="1"/>
    <col min="8201" max="8201" width="19.7109375" style="37" customWidth="1"/>
    <col min="8202" max="8450" width="9.140625" style="37"/>
    <col min="8451" max="8451" width="52.7109375" style="37" customWidth="1"/>
    <col min="8452" max="8452" width="30.28515625" style="37" customWidth="1"/>
    <col min="8453" max="8453" width="12.7109375" style="37" customWidth="1"/>
    <col min="8454" max="8454" width="14.42578125" style="37" customWidth="1"/>
    <col min="8455" max="8455" width="13.7109375" style="37" customWidth="1"/>
    <col min="8456" max="8456" width="12.42578125" style="37" customWidth="1"/>
    <col min="8457" max="8457" width="19.7109375" style="37" customWidth="1"/>
    <col min="8458" max="8706" width="9.140625" style="37"/>
    <col min="8707" max="8707" width="52.7109375" style="37" customWidth="1"/>
    <col min="8708" max="8708" width="30.28515625" style="37" customWidth="1"/>
    <col min="8709" max="8709" width="12.7109375" style="37" customWidth="1"/>
    <col min="8710" max="8710" width="14.42578125" style="37" customWidth="1"/>
    <col min="8711" max="8711" width="13.7109375" style="37" customWidth="1"/>
    <col min="8712" max="8712" width="12.42578125" style="37" customWidth="1"/>
    <col min="8713" max="8713" width="19.7109375" style="37" customWidth="1"/>
    <col min="8714" max="8962" width="9.140625" style="37"/>
    <col min="8963" max="8963" width="52.7109375" style="37" customWidth="1"/>
    <col min="8964" max="8964" width="30.28515625" style="37" customWidth="1"/>
    <col min="8965" max="8965" width="12.7109375" style="37" customWidth="1"/>
    <col min="8966" max="8966" width="14.42578125" style="37" customWidth="1"/>
    <col min="8967" max="8967" width="13.7109375" style="37" customWidth="1"/>
    <col min="8968" max="8968" width="12.42578125" style="37" customWidth="1"/>
    <col min="8969" max="8969" width="19.7109375" style="37" customWidth="1"/>
    <col min="8970" max="9218" width="9.140625" style="37"/>
    <col min="9219" max="9219" width="52.7109375" style="37" customWidth="1"/>
    <col min="9220" max="9220" width="30.28515625" style="37" customWidth="1"/>
    <col min="9221" max="9221" width="12.7109375" style="37" customWidth="1"/>
    <col min="9222" max="9222" width="14.42578125" style="37" customWidth="1"/>
    <col min="9223" max="9223" width="13.7109375" style="37" customWidth="1"/>
    <col min="9224" max="9224" width="12.42578125" style="37" customWidth="1"/>
    <col min="9225" max="9225" width="19.7109375" style="37" customWidth="1"/>
    <col min="9226" max="9474" width="9.140625" style="37"/>
    <col min="9475" max="9475" width="52.7109375" style="37" customWidth="1"/>
    <col min="9476" max="9476" width="30.28515625" style="37" customWidth="1"/>
    <col min="9477" max="9477" width="12.7109375" style="37" customWidth="1"/>
    <col min="9478" max="9478" width="14.42578125" style="37" customWidth="1"/>
    <col min="9479" max="9479" width="13.7109375" style="37" customWidth="1"/>
    <col min="9480" max="9480" width="12.42578125" style="37" customWidth="1"/>
    <col min="9481" max="9481" width="19.7109375" style="37" customWidth="1"/>
    <col min="9482" max="9730" width="9.140625" style="37"/>
    <col min="9731" max="9731" width="52.7109375" style="37" customWidth="1"/>
    <col min="9732" max="9732" width="30.28515625" style="37" customWidth="1"/>
    <col min="9733" max="9733" width="12.7109375" style="37" customWidth="1"/>
    <col min="9734" max="9734" width="14.42578125" style="37" customWidth="1"/>
    <col min="9735" max="9735" width="13.7109375" style="37" customWidth="1"/>
    <col min="9736" max="9736" width="12.42578125" style="37" customWidth="1"/>
    <col min="9737" max="9737" width="19.7109375" style="37" customWidth="1"/>
    <col min="9738" max="9986" width="9.140625" style="37"/>
    <col min="9987" max="9987" width="52.7109375" style="37" customWidth="1"/>
    <col min="9988" max="9988" width="30.28515625" style="37" customWidth="1"/>
    <col min="9989" max="9989" width="12.7109375" style="37" customWidth="1"/>
    <col min="9990" max="9990" width="14.42578125" style="37" customWidth="1"/>
    <col min="9991" max="9991" width="13.7109375" style="37" customWidth="1"/>
    <col min="9992" max="9992" width="12.42578125" style="37" customWidth="1"/>
    <col min="9993" max="9993" width="19.7109375" style="37" customWidth="1"/>
    <col min="9994" max="10242" width="9.140625" style="37"/>
    <col min="10243" max="10243" width="52.7109375" style="37" customWidth="1"/>
    <col min="10244" max="10244" width="30.28515625" style="37" customWidth="1"/>
    <col min="10245" max="10245" width="12.7109375" style="37" customWidth="1"/>
    <col min="10246" max="10246" width="14.42578125" style="37" customWidth="1"/>
    <col min="10247" max="10247" width="13.7109375" style="37" customWidth="1"/>
    <col min="10248" max="10248" width="12.42578125" style="37" customWidth="1"/>
    <col min="10249" max="10249" width="19.7109375" style="37" customWidth="1"/>
    <col min="10250" max="10498" width="9.140625" style="37"/>
    <col min="10499" max="10499" width="52.7109375" style="37" customWidth="1"/>
    <col min="10500" max="10500" width="30.28515625" style="37" customWidth="1"/>
    <col min="10501" max="10501" width="12.7109375" style="37" customWidth="1"/>
    <col min="10502" max="10502" width="14.42578125" style="37" customWidth="1"/>
    <col min="10503" max="10503" width="13.7109375" style="37" customWidth="1"/>
    <col min="10504" max="10504" width="12.42578125" style="37" customWidth="1"/>
    <col min="10505" max="10505" width="19.7109375" style="37" customWidth="1"/>
    <col min="10506" max="10754" width="9.140625" style="37"/>
    <col min="10755" max="10755" width="52.7109375" style="37" customWidth="1"/>
    <col min="10756" max="10756" width="30.28515625" style="37" customWidth="1"/>
    <col min="10757" max="10757" width="12.7109375" style="37" customWidth="1"/>
    <col min="10758" max="10758" width="14.42578125" style="37" customWidth="1"/>
    <col min="10759" max="10759" width="13.7109375" style="37" customWidth="1"/>
    <col min="10760" max="10760" width="12.42578125" style="37" customWidth="1"/>
    <col min="10761" max="10761" width="19.7109375" style="37" customWidth="1"/>
    <col min="10762" max="11010" width="9.140625" style="37"/>
    <col min="11011" max="11011" width="52.7109375" style="37" customWidth="1"/>
    <col min="11012" max="11012" width="30.28515625" style="37" customWidth="1"/>
    <col min="11013" max="11013" width="12.7109375" style="37" customWidth="1"/>
    <col min="11014" max="11014" width="14.42578125" style="37" customWidth="1"/>
    <col min="11015" max="11015" width="13.7109375" style="37" customWidth="1"/>
    <col min="11016" max="11016" width="12.42578125" style="37" customWidth="1"/>
    <col min="11017" max="11017" width="19.7109375" style="37" customWidth="1"/>
    <col min="11018" max="11266" width="9.140625" style="37"/>
    <col min="11267" max="11267" width="52.7109375" style="37" customWidth="1"/>
    <col min="11268" max="11268" width="30.28515625" style="37" customWidth="1"/>
    <col min="11269" max="11269" width="12.7109375" style="37" customWidth="1"/>
    <col min="11270" max="11270" width="14.42578125" style="37" customWidth="1"/>
    <col min="11271" max="11271" width="13.7109375" style="37" customWidth="1"/>
    <col min="11272" max="11272" width="12.42578125" style="37" customWidth="1"/>
    <col min="11273" max="11273" width="19.7109375" style="37" customWidth="1"/>
    <col min="11274" max="11522" width="9.140625" style="37"/>
    <col min="11523" max="11523" width="52.7109375" style="37" customWidth="1"/>
    <col min="11524" max="11524" width="30.28515625" style="37" customWidth="1"/>
    <col min="11525" max="11525" width="12.7109375" style="37" customWidth="1"/>
    <col min="11526" max="11526" width="14.42578125" style="37" customWidth="1"/>
    <col min="11527" max="11527" width="13.7109375" style="37" customWidth="1"/>
    <col min="11528" max="11528" width="12.42578125" style="37" customWidth="1"/>
    <col min="11529" max="11529" width="19.7109375" style="37" customWidth="1"/>
    <col min="11530" max="11778" width="9.140625" style="37"/>
    <col min="11779" max="11779" width="52.7109375" style="37" customWidth="1"/>
    <col min="11780" max="11780" width="30.28515625" style="37" customWidth="1"/>
    <col min="11781" max="11781" width="12.7109375" style="37" customWidth="1"/>
    <col min="11782" max="11782" width="14.42578125" style="37" customWidth="1"/>
    <col min="11783" max="11783" width="13.7109375" style="37" customWidth="1"/>
    <col min="11784" max="11784" width="12.42578125" style="37" customWidth="1"/>
    <col min="11785" max="11785" width="19.7109375" style="37" customWidth="1"/>
    <col min="11786" max="12034" width="9.140625" style="37"/>
    <col min="12035" max="12035" width="52.7109375" style="37" customWidth="1"/>
    <col min="12036" max="12036" width="30.28515625" style="37" customWidth="1"/>
    <col min="12037" max="12037" width="12.7109375" style="37" customWidth="1"/>
    <col min="12038" max="12038" width="14.42578125" style="37" customWidth="1"/>
    <col min="12039" max="12039" width="13.7109375" style="37" customWidth="1"/>
    <col min="12040" max="12040" width="12.42578125" style="37" customWidth="1"/>
    <col min="12041" max="12041" width="19.7109375" style="37" customWidth="1"/>
    <col min="12042" max="12290" width="9.140625" style="37"/>
    <col min="12291" max="12291" width="52.7109375" style="37" customWidth="1"/>
    <col min="12292" max="12292" width="30.28515625" style="37" customWidth="1"/>
    <col min="12293" max="12293" width="12.7109375" style="37" customWidth="1"/>
    <col min="12294" max="12294" width="14.42578125" style="37" customWidth="1"/>
    <col min="12295" max="12295" width="13.7109375" style="37" customWidth="1"/>
    <col min="12296" max="12296" width="12.42578125" style="37" customWidth="1"/>
    <col min="12297" max="12297" width="19.7109375" style="37" customWidth="1"/>
    <col min="12298" max="12546" width="9.140625" style="37"/>
    <col min="12547" max="12547" width="52.7109375" style="37" customWidth="1"/>
    <col min="12548" max="12548" width="30.28515625" style="37" customWidth="1"/>
    <col min="12549" max="12549" width="12.7109375" style="37" customWidth="1"/>
    <col min="12550" max="12550" width="14.42578125" style="37" customWidth="1"/>
    <col min="12551" max="12551" width="13.7109375" style="37" customWidth="1"/>
    <col min="12552" max="12552" width="12.42578125" style="37" customWidth="1"/>
    <col min="12553" max="12553" width="19.7109375" style="37" customWidth="1"/>
    <col min="12554" max="12802" width="9.140625" style="37"/>
    <col min="12803" max="12803" width="52.7109375" style="37" customWidth="1"/>
    <col min="12804" max="12804" width="30.28515625" style="37" customWidth="1"/>
    <col min="12805" max="12805" width="12.7109375" style="37" customWidth="1"/>
    <col min="12806" max="12806" width="14.42578125" style="37" customWidth="1"/>
    <col min="12807" max="12807" width="13.7109375" style="37" customWidth="1"/>
    <col min="12808" max="12808" width="12.42578125" style="37" customWidth="1"/>
    <col min="12809" max="12809" width="19.7109375" style="37" customWidth="1"/>
    <col min="12810" max="13058" width="9.140625" style="37"/>
    <col min="13059" max="13059" width="52.7109375" style="37" customWidth="1"/>
    <col min="13060" max="13060" width="30.28515625" style="37" customWidth="1"/>
    <col min="13061" max="13061" width="12.7109375" style="37" customWidth="1"/>
    <col min="13062" max="13062" width="14.42578125" style="37" customWidth="1"/>
    <col min="13063" max="13063" width="13.7109375" style="37" customWidth="1"/>
    <col min="13064" max="13064" width="12.42578125" style="37" customWidth="1"/>
    <col min="13065" max="13065" width="19.7109375" style="37" customWidth="1"/>
    <col min="13066" max="13314" width="9.140625" style="37"/>
    <col min="13315" max="13315" width="52.7109375" style="37" customWidth="1"/>
    <col min="13316" max="13316" width="30.28515625" style="37" customWidth="1"/>
    <col min="13317" max="13317" width="12.7109375" style="37" customWidth="1"/>
    <col min="13318" max="13318" width="14.42578125" style="37" customWidth="1"/>
    <col min="13319" max="13319" width="13.7109375" style="37" customWidth="1"/>
    <col min="13320" max="13320" width="12.42578125" style="37" customWidth="1"/>
    <col min="13321" max="13321" width="19.7109375" style="37" customWidth="1"/>
    <col min="13322" max="13570" width="9.140625" style="37"/>
    <col min="13571" max="13571" width="52.7109375" style="37" customWidth="1"/>
    <col min="13572" max="13572" width="30.28515625" style="37" customWidth="1"/>
    <col min="13573" max="13573" width="12.7109375" style="37" customWidth="1"/>
    <col min="13574" max="13574" width="14.42578125" style="37" customWidth="1"/>
    <col min="13575" max="13575" width="13.7109375" style="37" customWidth="1"/>
    <col min="13576" max="13576" width="12.42578125" style="37" customWidth="1"/>
    <col min="13577" max="13577" width="19.7109375" style="37" customWidth="1"/>
    <col min="13578" max="13826" width="9.140625" style="37"/>
    <col min="13827" max="13827" width="52.7109375" style="37" customWidth="1"/>
    <col min="13828" max="13828" width="30.28515625" style="37" customWidth="1"/>
    <col min="13829" max="13829" width="12.7109375" style="37" customWidth="1"/>
    <col min="13830" max="13830" width="14.42578125" style="37" customWidth="1"/>
    <col min="13831" max="13831" width="13.7109375" style="37" customWidth="1"/>
    <col min="13832" max="13832" width="12.42578125" style="37" customWidth="1"/>
    <col min="13833" max="13833" width="19.7109375" style="37" customWidth="1"/>
    <col min="13834" max="14082" width="9.140625" style="37"/>
    <col min="14083" max="14083" width="52.7109375" style="37" customWidth="1"/>
    <col min="14084" max="14084" width="30.28515625" style="37" customWidth="1"/>
    <col min="14085" max="14085" width="12.7109375" style="37" customWidth="1"/>
    <col min="14086" max="14086" width="14.42578125" style="37" customWidth="1"/>
    <col min="14087" max="14087" width="13.7109375" style="37" customWidth="1"/>
    <col min="14088" max="14088" width="12.42578125" style="37" customWidth="1"/>
    <col min="14089" max="14089" width="19.7109375" style="37" customWidth="1"/>
    <col min="14090" max="14338" width="9.140625" style="37"/>
    <col min="14339" max="14339" width="52.7109375" style="37" customWidth="1"/>
    <col min="14340" max="14340" width="30.28515625" style="37" customWidth="1"/>
    <col min="14341" max="14341" width="12.7109375" style="37" customWidth="1"/>
    <col min="14342" max="14342" width="14.42578125" style="37" customWidth="1"/>
    <col min="14343" max="14343" width="13.7109375" style="37" customWidth="1"/>
    <col min="14344" max="14344" width="12.42578125" style="37" customWidth="1"/>
    <col min="14345" max="14345" width="19.7109375" style="37" customWidth="1"/>
    <col min="14346" max="14594" width="9.140625" style="37"/>
    <col min="14595" max="14595" width="52.7109375" style="37" customWidth="1"/>
    <col min="14596" max="14596" width="30.28515625" style="37" customWidth="1"/>
    <col min="14597" max="14597" width="12.7109375" style="37" customWidth="1"/>
    <col min="14598" max="14598" width="14.42578125" style="37" customWidth="1"/>
    <col min="14599" max="14599" width="13.7109375" style="37" customWidth="1"/>
    <col min="14600" max="14600" width="12.42578125" style="37" customWidth="1"/>
    <col min="14601" max="14601" width="19.7109375" style="37" customWidth="1"/>
    <col min="14602" max="14850" width="9.140625" style="37"/>
    <col min="14851" max="14851" width="52.7109375" style="37" customWidth="1"/>
    <col min="14852" max="14852" width="30.28515625" style="37" customWidth="1"/>
    <col min="14853" max="14853" width="12.7109375" style="37" customWidth="1"/>
    <col min="14854" max="14854" width="14.42578125" style="37" customWidth="1"/>
    <col min="14855" max="14855" width="13.7109375" style="37" customWidth="1"/>
    <col min="14856" max="14856" width="12.42578125" style="37" customWidth="1"/>
    <col min="14857" max="14857" width="19.7109375" style="37" customWidth="1"/>
    <col min="14858" max="15106" width="9.140625" style="37"/>
    <col min="15107" max="15107" width="52.7109375" style="37" customWidth="1"/>
    <col min="15108" max="15108" width="30.28515625" style="37" customWidth="1"/>
    <col min="15109" max="15109" width="12.7109375" style="37" customWidth="1"/>
    <col min="15110" max="15110" width="14.42578125" style="37" customWidth="1"/>
    <col min="15111" max="15111" width="13.7109375" style="37" customWidth="1"/>
    <col min="15112" max="15112" width="12.42578125" style="37" customWidth="1"/>
    <col min="15113" max="15113" width="19.7109375" style="37" customWidth="1"/>
    <col min="15114" max="15362" width="9.140625" style="37"/>
    <col min="15363" max="15363" width="52.7109375" style="37" customWidth="1"/>
    <col min="15364" max="15364" width="30.28515625" style="37" customWidth="1"/>
    <col min="15365" max="15365" width="12.7109375" style="37" customWidth="1"/>
    <col min="15366" max="15366" width="14.42578125" style="37" customWidth="1"/>
    <col min="15367" max="15367" width="13.7109375" style="37" customWidth="1"/>
    <col min="15368" max="15368" width="12.42578125" style="37" customWidth="1"/>
    <col min="15369" max="15369" width="19.7109375" style="37" customWidth="1"/>
    <col min="15370" max="15618" width="9.140625" style="37"/>
    <col min="15619" max="15619" width="52.7109375" style="37" customWidth="1"/>
    <col min="15620" max="15620" width="30.28515625" style="37" customWidth="1"/>
    <col min="15621" max="15621" width="12.7109375" style="37" customWidth="1"/>
    <col min="15622" max="15622" width="14.42578125" style="37" customWidth="1"/>
    <col min="15623" max="15623" width="13.7109375" style="37" customWidth="1"/>
    <col min="15624" max="15624" width="12.42578125" style="37" customWidth="1"/>
    <col min="15625" max="15625" width="19.7109375" style="37" customWidth="1"/>
    <col min="15626" max="15874" width="9.140625" style="37"/>
    <col min="15875" max="15875" width="52.7109375" style="37" customWidth="1"/>
    <col min="15876" max="15876" width="30.28515625" style="37" customWidth="1"/>
    <col min="15877" max="15877" width="12.7109375" style="37" customWidth="1"/>
    <col min="15878" max="15878" width="14.42578125" style="37" customWidth="1"/>
    <col min="15879" max="15879" width="13.7109375" style="37" customWidth="1"/>
    <col min="15880" max="15880" width="12.42578125" style="37" customWidth="1"/>
    <col min="15881" max="15881" width="19.7109375" style="37" customWidth="1"/>
    <col min="15882" max="16130" width="9.140625" style="37"/>
    <col min="16131" max="16131" width="52.7109375" style="37" customWidth="1"/>
    <col min="16132" max="16132" width="30.28515625" style="37" customWidth="1"/>
    <col min="16133" max="16133" width="12.7109375" style="37" customWidth="1"/>
    <col min="16134" max="16134" width="14.42578125" style="37" customWidth="1"/>
    <col min="16135" max="16135" width="13.7109375" style="37" customWidth="1"/>
    <col min="16136" max="16136" width="12.42578125" style="37" customWidth="1"/>
    <col min="16137" max="16137" width="19.7109375" style="37" customWidth="1"/>
    <col min="16138" max="16384" width="9.140625" style="37"/>
  </cols>
  <sheetData>
    <row r="1" spans="2:10" ht="15.75">
      <c r="B1" s="68"/>
      <c r="C1" s="68"/>
      <c r="D1" s="68"/>
      <c r="E1" s="68"/>
      <c r="F1" s="70"/>
      <c r="G1" s="69"/>
      <c r="H1" s="69"/>
      <c r="I1" s="69"/>
      <c r="J1" s="328" t="s">
        <v>913</v>
      </c>
    </row>
    <row r="2" spans="2:10" ht="26.25" customHeight="1">
      <c r="B2" s="989" t="s">
        <v>454</v>
      </c>
      <c r="C2" s="989"/>
      <c r="D2" s="989"/>
      <c r="E2" s="989"/>
      <c r="F2" s="989"/>
      <c r="G2" s="989"/>
      <c r="H2" s="989"/>
      <c r="I2" s="989"/>
      <c r="J2" s="989"/>
    </row>
    <row r="3" spans="2:10" ht="23.25" customHeight="1">
      <c r="B3" s="990" t="s">
        <v>788</v>
      </c>
      <c r="C3" s="990"/>
      <c r="D3" s="990"/>
      <c r="E3" s="990"/>
      <c r="F3" s="990"/>
      <c r="G3" s="990"/>
      <c r="H3" s="990"/>
      <c r="I3" s="990"/>
      <c r="J3" s="990"/>
    </row>
    <row r="4" spans="2:10" ht="37.5" customHeight="1">
      <c r="B4" s="991" t="s">
        <v>969</v>
      </c>
      <c r="C4" s="991"/>
      <c r="D4" s="991"/>
      <c r="E4" s="991"/>
      <c r="F4" s="991"/>
      <c r="G4" s="991"/>
      <c r="H4" s="991"/>
      <c r="I4" s="991"/>
      <c r="J4" s="991"/>
    </row>
    <row r="5" spans="2:10" ht="15" customHeight="1">
      <c r="B5" s="992" t="s">
        <v>789</v>
      </c>
      <c r="C5" s="992"/>
      <c r="D5" s="992"/>
      <c r="E5" s="992"/>
      <c r="F5" s="992"/>
      <c r="G5" s="992"/>
      <c r="H5" s="992"/>
      <c r="I5" s="992"/>
      <c r="J5" s="992"/>
    </row>
    <row r="6" spans="2:10" ht="15" customHeight="1">
      <c r="B6" s="68"/>
      <c r="C6" s="68"/>
      <c r="D6" s="68"/>
      <c r="E6" s="74"/>
      <c r="F6" s="68"/>
      <c r="G6" s="68"/>
      <c r="H6" s="68"/>
      <c r="I6" s="68"/>
      <c r="J6" s="68"/>
    </row>
    <row r="7" spans="2:10" ht="15" customHeight="1">
      <c r="B7" s="887" t="s">
        <v>565</v>
      </c>
      <c r="C7" s="887"/>
      <c r="D7" s="887"/>
      <c r="E7" s="887"/>
      <c r="F7" s="887"/>
      <c r="G7" s="74"/>
      <c r="H7" s="74"/>
      <c r="I7" s="74"/>
      <c r="J7" s="68"/>
    </row>
    <row r="8" spans="2:10" ht="15" customHeight="1">
      <c r="B8" s="74" t="s">
        <v>72</v>
      </c>
      <c r="C8" s="76"/>
      <c r="D8" s="76"/>
      <c r="E8" s="217"/>
      <c r="F8" s="68"/>
      <c r="G8" s="68"/>
      <c r="H8" s="68"/>
      <c r="I8" s="68"/>
      <c r="J8" s="77"/>
    </row>
    <row r="9" spans="2:10" ht="13.5" customHeight="1">
      <c r="B9" s="74" t="s">
        <v>0</v>
      </c>
      <c r="C9" s="76"/>
      <c r="D9" s="76"/>
      <c r="E9" s="76"/>
      <c r="F9" s="68"/>
      <c r="G9" s="68"/>
      <c r="H9" s="68"/>
      <c r="I9" s="68"/>
      <c r="J9" s="77"/>
    </row>
    <row r="10" spans="2:10" ht="16.5" thickBot="1">
      <c r="B10" s="68"/>
      <c r="C10" s="68"/>
      <c r="D10" s="68"/>
      <c r="E10" s="74"/>
      <c r="F10" s="68"/>
      <c r="G10" s="68"/>
      <c r="H10" s="68"/>
      <c r="I10" s="68"/>
      <c r="J10" s="156" t="s">
        <v>9</v>
      </c>
    </row>
    <row r="11" spans="2:10" ht="97.5" customHeight="1" thickBot="1">
      <c r="B11" s="231" t="s">
        <v>436</v>
      </c>
      <c r="C11" s="326" t="s">
        <v>88</v>
      </c>
      <c r="D11" s="398" t="s">
        <v>451</v>
      </c>
      <c r="E11" s="301" t="s">
        <v>85</v>
      </c>
      <c r="F11" s="302" t="s">
        <v>74</v>
      </c>
      <c r="G11" s="303" t="s">
        <v>87</v>
      </c>
      <c r="H11" s="327" t="s">
        <v>794</v>
      </c>
      <c r="I11" s="327" t="s">
        <v>795</v>
      </c>
      <c r="J11" s="231" t="s">
        <v>796</v>
      </c>
    </row>
    <row r="12" spans="2:10" ht="15.75">
      <c r="B12" s="400" t="s">
        <v>767</v>
      </c>
      <c r="C12" s="406"/>
      <c r="D12" s="224"/>
      <c r="E12" s="225"/>
      <c r="F12" s="227"/>
      <c r="G12" s="227"/>
      <c r="H12" s="226"/>
      <c r="I12" s="226"/>
      <c r="J12" s="202"/>
    </row>
    <row r="13" spans="2:10" ht="15.75">
      <c r="B13" s="402" t="s">
        <v>76</v>
      </c>
      <c r="C13" s="407"/>
      <c r="D13" s="224"/>
      <c r="E13" s="225"/>
      <c r="F13" s="227"/>
      <c r="G13" s="227"/>
      <c r="H13" s="226"/>
      <c r="I13" s="226"/>
      <c r="J13" s="204" t="s">
        <v>77</v>
      </c>
    </row>
    <row r="14" spans="2:10" ht="15.75">
      <c r="B14" s="402" t="s">
        <v>78</v>
      </c>
      <c r="C14" s="407"/>
      <c r="D14" s="224"/>
      <c r="E14" s="225"/>
      <c r="F14" s="227"/>
      <c r="G14" s="227"/>
      <c r="H14" s="226"/>
      <c r="I14" s="226"/>
      <c r="J14" s="204" t="s">
        <v>77</v>
      </c>
    </row>
    <row r="15" spans="2:10" ht="16.5" thickBot="1">
      <c r="B15" s="403" t="s">
        <v>15</v>
      </c>
      <c r="C15" s="407"/>
      <c r="D15" s="224"/>
      <c r="E15" s="225"/>
      <c r="F15" s="227"/>
      <c r="G15" s="227"/>
      <c r="H15" s="226"/>
      <c r="I15" s="226"/>
      <c r="J15" s="205"/>
    </row>
    <row r="16" spans="2:10" ht="16.5" thickTop="1">
      <c r="B16" s="403"/>
      <c r="C16" s="407"/>
      <c r="D16" s="224"/>
      <c r="E16" s="225"/>
      <c r="F16" s="227"/>
      <c r="G16" s="227"/>
      <c r="H16" s="226"/>
      <c r="I16" s="226"/>
      <c r="J16" s="206"/>
    </row>
    <row r="17" spans="2:10" ht="15.75">
      <c r="B17" s="401" t="s">
        <v>769</v>
      </c>
      <c r="C17" s="407"/>
      <c r="D17" s="224"/>
      <c r="E17" s="225"/>
      <c r="F17" s="227"/>
      <c r="G17" s="227"/>
      <c r="H17" s="226"/>
      <c r="I17" s="226"/>
      <c r="J17" s="209"/>
    </row>
    <row r="18" spans="2:10" ht="15.75">
      <c r="B18" s="402" t="s">
        <v>76</v>
      </c>
      <c r="C18" s="407"/>
      <c r="D18" s="224"/>
      <c r="E18" s="225"/>
      <c r="F18" s="227"/>
      <c r="G18" s="227"/>
      <c r="H18" s="226"/>
      <c r="I18" s="226"/>
      <c r="J18" s="204" t="s">
        <v>77</v>
      </c>
    </row>
    <row r="19" spans="2:10" ht="15.75">
      <c r="B19" s="402" t="s">
        <v>78</v>
      </c>
      <c r="C19" s="227"/>
      <c r="D19" s="226"/>
      <c r="E19" s="225"/>
      <c r="F19" s="227"/>
      <c r="G19" s="227"/>
      <c r="H19" s="226"/>
      <c r="I19" s="226"/>
      <c r="J19" s="204" t="s">
        <v>77</v>
      </c>
    </row>
    <row r="20" spans="2:10" ht="16.5" thickBot="1">
      <c r="B20" s="403" t="s">
        <v>15</v>
      </c>
      <c r="C20" s="227"/>
      <c r="D20" s="226"/>
      <c r="E20" s="225"/>
      <c r="F20" s="227"/>
      <c r="G20" s="227"/>
      <c r="H20" s="226"/>
      <c r="I20" s="226"/>
      <c r="J20" s="205"/>
    </row>
    <row r="21" spans="2:10" ht="16.5" thickTop="1">
      <c r="B21" s="404"/>
      <c r="C21" s="227"/>
      <c r="D21" s="226"/>
      <c r="E21" s="225"/>
      <c r="F21" s="227"/>
      <c r="G21" s="227"/>
      <c r="H21" s="226"/>
      <c r="I21" s="226"/>
      <c r="J21" s="211"/>
    </row>
    <row r="22" spans="2:10" ht="15.75">
      <c r="B22" s="405" t="s">
        <v>80</v>
      </c>
      <c r="C22" s="227"/>
      <c r="D22" s="226"/>
      <c r="E22" s="225"/>
      <c r="F22" s="227"/>
      <c r="G22" s="227"/>
      <c r="H22" s="226"/>
      <c r="I22" s="226"/>
      <c r="J22" s="211"/>
    </row>
    <row r="23" spans="2:10" ht="15.75">
      <c r="B23" s="402" t="s">
        <v>76</v>
      </c>
      <c r="C23" s="227"/>
      <c r="D23" s="226"/>
      <c r="E23" s="227"/>
      <c r="F23" s="227"/>
      <c r="G23" s="227"/>
      <c r="H23" s="226"/>
      <c r="I23" s="226"/>
      <c r="J23" s="204" t="s">
        <v>77</v>
      </c>
    </row>
    <row r="24" spans="2:10" ht="15.75">
      <c r="B24" s="402" t="s">
        <v>78</v>
      </c>
      <c r="C24" s="227"/>
      <c r="D24" s="226"/>
      <c r="E24" s="227"/>
      <c r="F24" s="227"/>
      <c r="G24" s="227"/>
      <c r="H24" s="226"/>
      <c r="I24" s="226"/>
      <c r="J24" s="204" t="s">
        <v>77</v>
      </c>
    </row>
    <row r="25" spans="2:10" ht="16.5" thickBot="1">
      <c r="B25" s="403" t="s">
        <v>15</v>
      </c>
      <c r="C25" s="227"/>
      <c r="D25" s="226"/>
      <c r="E25" s="227"/>
      <c r="F25" s="227"/>
      <c r="G25" s="227"/>
      <c r="H25" s="226"/>
      <c r="I25" s="226"/>
      <c r="J25" s="205"/>
    </row>
    <row r="26" spans="2:10" ht="16.5" thickTop="1">
      <c r="B26" s="403"/>
      <c r="C26" s="227"/>
      <c r="D26" s="226"/>
      <c r="E26" s="227"/>
      <c r="F26" s="227"/>
      <c r="G26" s="227"/>
      <c r="H26" s="226"/>
      <c r="I26" s="226"/>
      <c r="J26" s="206"/>
    </row>
    <row r="27" spans="2:10" ht="15.75">
      <c r="B27" s="403"/>
      <c r="C27" s="227"/>
      <c r="D27" s="226"/>
      <c r="E27" s="227"/>
      <c r="F27" s="227"/>
      <c r="G27" s="227"/>
      <c r="H27" s="226"/>
      <c r="I27" s="226"/>
      <c r="J27" s="213"/>
    </row>
    <row r="28" spans="2:10" ht="16.5" thickBot="1">
      <c r="B28" s="408" t="s">
        <v>10</v>
      </c>
      <c r="C28" s="166"/>
      <c r="D28" s="228"/>
      <c r="E28" s="166"/>
      <c r="F28" s="166"/>
      <c r="G28" s="166"/>
      <c r="H28" s="228"/>
      <c r="I28" s="228"/>
      <c r="J28" s="215"/>
    </row>
    <row r="29" spans="2:10" ht="15.75">
      <c r="C29" s="68"/>
      <c r="D29" s="68"/>
      <c r="E29" s="69"/>
      <c r="F29" s="69"/>
      <c r="G29" s="69"/>
      <c r="H29" s="69"/>
      <c r="I29" s="69"/>
      <c r="J29" s="69"/>
    </row>
    <row r="30" spans="2:10" ht="15.75">
      <c r="B30" s="68"/>
      <c r="C30" s="68"/>
      <c r="D30" s="68"/>
      <c r="F30" s="69"/>
      <c r="G30" s="69"/>
      <c r="H30" s="69"/>
      <c r="I30" s="69"/>
      <c r="J30" s="69"/>
    </row>
    <row r="31" spans="2:10" ht="15.75">
      <c r="B31" s="68"/>
      <c r="C31" s="68"/>
      <c r="D31" s="68"/>
      <c r="F31" s="69"/>
      <c r="G31" s="69"/>
      <c r="H31" s="69"/>
      <c r="I31" s="69"/>
      <c r="J31" s="69"/>
    </row>
    <row r="32" spans="2:10" ht="15.75">
      <c r="B32" s="68"/>
      <c r="C32" s="68"/>
      <c r="D32" s="68"/>
      <c r="F32" s="9" t="s">
        <v>389</v>
      </c>
      <c r="G32" s="68"/>
      <c r="H32" s="68"/>
      <c r="I32" s="68"/>
      <c r="J32" s="68"/>
    </row>
    <row r="33" spans="2:10" ht="15.75">
      <c r="B33" s="68"/>
      <c r="C33" s="68"/>
      <c r="D33" s="68"/>
      <c r="F33" s="43" t="s">
        <v>937</v>
      </c>
      <c r="G33" s="68"/>
      <c r="H33" s="68"/>
      <c r="I33" s="68"/>
      <c r="J33" s="81"/>
    </row>
    <row r="34" spans="2:10" ht="16.5" customHeight="1">
      <c r="B34" s="84"/>
      <c r="C34" s="84"/>
      <c r="D34" s="84"/>
      <c r="F34" s="36" t="s">
        <v>14</v>
      </c>
      <c r="G34" s="84"/>
      <c r="H34" s="84"/>
      <c r="I34" s="84"/>
      <c r="J34" s="84"/>
    </row>
  </sheetData>
  <mergeCells count="5">
    <mergeCell ref="B2:J2"/>
    <mergeCell ref="B3:J3"/>
    <mergeCell ref="B4:J4"/>
    <mergeCell ref="B7:F7"/>
    <mergeCell ref="B5:J5"/>
  </mergeCells>
  <printOptions horizontalCentered="1"/>
  <pageMargins left="0.70866141732283505" right="0.15748031496063" top="0.94488188976377996" bottom="0.31496062992126" header="0.31496062992126" footer="0.31496062992126"/>
  <pageSetup paperSize="9" scale="72" firstPageNumber="37" orientation="landscape" useFirstPageNumber="1" verticalDpi="599" r:id="rId1"/>
  <headerFooter>
    <oddFooter>&amp;C&amp;P</oddFooter>
  </headerFooter>
</worksheet>
</file>

<file path=xl/worksheets/sheet33.xml><?xml version="1.0" encoding="utf-8"?>
<worksheet xmlns="http://schemas.openxmlformats.org/spreadsheetml/2006/main" xmlns:r="http://schemas.openxmlformats.org/officeDocument/2006/relationships">
  <sheetPr codeName="Sheet41">
    <tabColor rgb="FF0070C0"/>
  </sheetPr>
  <dimension ref="B1:L69"/>
  <sheetViews>
    <sheetView workbookViewId="0"/>
  </sheetViews>
  <sheetFormatPr defaultColWidth="12.42578125" defaultRowHeight="15.75"/>
  <cols>
    <col min="1" max="1" width="5.5703125" style="39" customWidth="1"/>
    <col min="2" max="2" width="34.7109375" style="39" customWidth="1"/>
    <col min="3" max="3" width="39.140625" style="39" customWidth="1"/>
    <col min="4" max="5" width="12.5703125" style="39" customWidth="1"/>
    <col min="6" max="6" width="10.28515625" style="39" customWidth="1"/>
    <col min="7" max="7" width="11.42578125" style="39" customWidth="1"/>
    <col min="8" max="8" width="11.7109375" style="39" customWidth="1"/>
    <col min="9" max="9" width="12.28515625" style="39" customWidth="1"/>
    <col min="10" max="10" width="9.5703125" style="39" customWidth="1"/>
    <col min="11" max="11" width="10.5703125" style="39" customWidth="1"/>
    <col min="12" max="12" width="2.7109375" style="39" customWidth="1"/>
    <col min="13" max="258" width="12.42578125" style="39"/>
    <col min="259" max="259" width="34.7109375" style="39" customWidth="1"/>
    <col min="260" max="260" width="39.140625" style="39" customWidth="1"/>
    <col min="261" max="261" width="12.5703125" style="39" customWidth="1"/>
    <col min="262" max="262" width="10.28515625" style="39" customWidth="1"/>
    <col min="263" max="263" width="11.42578125" style="39" customWidth="1"/>
    <col min="264" max="264" width="11.7109375" style="39" customWidth="1"/>
    <col min="265" max="265" width="12.28515625" style="39" customWidth="1"/>
    <col min="266" max="266" width="19" style="39" customWidth="1"/>
    <col min="267" max="267" width="23" style="39" customWidth="1"/>
    <col min="268" max="268" width="2.7109375" style="39" customWidth="1"/>
    <col min="269" max="514" width="12.42578125" style="39"/>
    <col min="515" max="515" width="34.7109375" style="39" customWidth="1"/>
    <col min="516" max="516" width="39.140625" style="39" customWidth="1"/>
    <col min="517" max="517" width="12.5703125" style="39" customWidth="1"/>
    <col min="518" max="518" width="10.28515625" style="39" customWidth="1"/>
    <col min="519" max="519" width="11.42578125" style="39" customWidth="1"/>
    <col min="520" max="520" width="11.7109375" style="39" customWidth="1"/>
    <col min="521" max="521" width="12.28515625" style="39" customWidth="1"/>
    <col min="522" max="522" width="19" style="39" customWidth="1"/>
    <col min="523" max="523" width="23" style="39" customWidth="1"/>
    <col min="524" max="524" width="2.7109375" style="39" customWidth="1"/>
    <col min="525" max="770" width="12.42578125" style="39"/>
    <col min="771" max="771" width="34.7109375" style="39" customWidth="1"/>
    <col min="772" max="772" width="39.140625" style="39" customWidth="1"/>
    <col min="773" max="773" width="12.5703125" style="39" customWidth="1"/>
    <col min="774" max="774" width="10.28515625" style="39" customWidth="1"/>
    <col min="775" max="775" width="11.42578125" style="39" customWidth="1"/>
    <col min="776" max="776" width="11.7109375" style="39" customWidth="1"/>
    <col min="777" max="777" width="12.28515625" style="39" customWidth="1"/>
    <col min="778" max="778" width="19" style="39" customWidth="1"/>
    <col min="779" max="779" width="23" style="39" customWidth="1"/>
    <col min="780" max="780" width="2.7109375" style="39" customWidth="1"/>
    <col min="781" max="1026" width="12.42578125" style="39"/>
    <col min="1027" max="1027" width="34.7109375" style="39" customWidth="1"/>
    <col min="1028" max="1028" width="39.140625" style="39" customWidth="1"/>
    <col min="1029" max="1029" width="12.5703125" style="39" customWidth="1"/>
    <col min="1030" max="1030" width="10.28515625" style="39" customWidth="1"/>
    <col min="1031" max="1031" width="11.42578125" style="39" customWidth="1"/>
    <col min="1032" max="1032" width="11.7109375" style="39" customWidth="1"/>
    <col min="1033" max="1033" width="12.28515625" style="39" customWidth="1"/>
    <col min="1034" max="1034" width="19" style="39" customWidth="1"/>
    <col min="1035" max="1035" width="23" style="39" customWidth="1"/>
    <col min="1036" max="1036" width="2.7109375" style="39" customWidth="1"/>
    <col min="1037" max="1282" width="12.42578125" style="39"/>
    <col min="1283" max="1283" width="34.7109375" style="39" customWidth="1"/>
    <col min="1284" max="1284" width="39.140625" style="39" customWidth="1"/>
    <col min="1285" max="1285" width="12.5703125" style="39" customWidth="1"/>
    <col min="1286" max="1286" width="10.28515625" style="39" customWidth="1"/>
    <col min="1287" max="1287" width="11.42578125" style="39" customWidth="1"/>
    <col min="1288" max="1288" width="11.7109375" style="39" customWidth="1"/>
    <col min="1289" max="1289" width="12.28515625" style="39" customWidth="1"/>
    <col min="1290" max="1290" width="19" style="39" customWidth="1"/>
    <col min="1291" max="1291" width="23" style="39" customWidth="1"/>
    <col min="1292" max="1292" width="2.7109375" style="39" customWidth="1"/>
    <col min="1293" max="1538" width="12.42578125" style="39"/>
    <col min="1539" max="1539" width="34.7109375" style="39" customWidth="1"/>
    <col min="1540" max="1540" width="39.140625" style="39" customWidth="1"/>
    <col min="1541" max="1541" width="12.5703125" style="39" customWidth="1"/>
    <col min="1542" max="1542" width="10.28515625" style="39" customWidth="1"/>
    <col min="1543" max="1543" width="11.42578125" style="39" customWidth="1"/>
    <col min="1544" max="1544" width="11.7109375" style="39" customWidth="1"/>
    <col min="1545" max="1545" width="12.28515625" style="39" customWidth="1"/>
    <col min="1546" max="1546" width="19" style="39" customWidth="1"/>
    <col min="1547" max="1547" width="23" style="39" customWidth="1"/>
    <col min="1548" max="1548" width="2.7109375" style="39" customWidth="1"/>
    <col min="1549" max="1794" width="12.42578125" style="39"/>
    <col min="1795" max="1795" width="34.7109375" style="39" customWidth="1"/>
    <col min="1796" max="1796" width="39.140625" style="39" customWidth="1"/>
    <col min="1797" max="1797" width="12.5703125" style="39" customWidth="1"/>
    <col min="1798" max="1798" width="10.28515625" style="39" customWidth="1"/>
    <col min="1799" max="1799" width="11.42578125" style="39" customWidth="1"/>
    <col min="1800" max="1800" width="11.7109375" style="39" customWidth="1"/>
    <col min="1801" max="1801" width="12.28515625" style="39" customWidth="1"/>
    <col min="1802" max="1802" width="19" style="39" customWidth="1"/>
    <col min="1803" max="1803" width="23" style="39" customWidth="1"/>
    <col min="1804" max="1804" width="2.7109375" style="39" customWidth="1"/>
    <col min="1805" max="2050" width="12.42578125" style="39"/>
    <col min="2051" max="2051" width="34.7109375" style="39" customWidth="1"/>
    <col min="2052" max="2052" width="39.140625" style="39" customWidth="1"/>
    <col min="2053" max="2053" width="12.5703125" style="39" customWidth="1"/>
    <col min="2054" max="2054" width="10.28515625" style="39" customWidth="1"/>
    <col min="2055" max="2055" width="11.42578125" style="39" customWidth="1"/>
    <col min="2056" max="2056" width="11.7109375" style="39" customWidth="1"/>
    <col min="2057" max="2057" width="12.28515625" style="39" customWidth="1"/>
    <col min="2058" max="2058" width="19" style="39" customWidth="1"/>
    <col min="2059" max="2059" width="23" style="39" customWidth="1"/>
    <col min="2060" max="2060" width="2.7109375" style="39" customWidth="1"/>
    <col min="2061" max="2306" width="12.42578125" style="39"/>
    <col min="2307" max="2307" width="34.7109375" style="39" customWidth="1"/>
    <col min="2308" max="2308" width="39.140625" style="39" customWidth="1"/>
    <col min="2309" max="2309" width="12.5703125" style="39" customWidth="1"/>
    <col min="2310" max="2310" width="10.28515625" style="39" customWidth="1"/>
    <col min="2311" max="2311" width="11.42578125" style="39" customWidth="1"/>
    <col min="2312" max="2312" width="11.7109375" style="39" customWidth="1"/>
    <col min="2313" max="2313" width="12.28515625" style="39" customWidth="1"/>
    <col min="2314" max="2314" width="19" style="39" customWidth="1"/>
    <col min="2315" max="2315" width="23" style="39" customWidth="1"/>
    <col min="2316" max="2316" width="2.7109375" style="39" customWidth="1"/>
    <col min="2317" max="2562" width="12.42578125" style="39"/>
    <col min="2563" max="2563" width="34.7109375" style="39" customWidth="1"/>
    <col min="2564" max="2564" width="39.140625" style="39" customWidth="1"/>
    <col min="2565" max="2565" width="12.5703125" style="39" customWidth="1"/>
    <col min="2566" max="2566" width="10.28515625" style="39" customWidth="1"/>
    <col min="2567" max="2567" width="11.42578125" style="39" customWidth="1"/>
    <col min="2568" max="2568" width="11.7109375" style="39" customWidth="1"/>
    <col min="2569" max="2569" width="12.28515625" style="39" customWidth="1"/>
    <col min="2570" max="2570" width="19" style="39" customWidth="1"/>
    <col min="2571" max="2571" width="23" style="39" customWidth="1"/>
    <col min="2572" max="2572" width="2.7109375" style="39" customWidth="1"/>
    <col min="2573" max="2818" width="12.42578125" style="39"/>
    <col min="2819" max="2819" width="34.7109375" style="39" customWidth="1"/>
    <col min="2820" max="2820" width="39.140625" style="39" customWidth="1"/>
    <col min="2821" max="2821" width="12.5703125" style="39" customWidth="1"/>
    <col min="2822" max="2822" width="10.28515625" style="39" customWidth="1"/>
    <col min="2823" max="2823" width="11.42578125" style="39" customWidth="1"/>
    <col min="2824" max="2824" width="11.7109375" style="39" customWidth="1"/>
    <col min="2825" max="2825" width="12.28515625" style="39" customWidth="1"/>
    <col min="2826" max="2826" width="19" style="39" customWidth="1"/>
    <col min="2827" max="2827" width="23" style="39" customWidth="1"/>
    <col min="2828" max="2828" width="2.7109375" style="39" customWidth="1"/>
    <col min="2829" max="3074" width="12.42578125" style="39"/>
    <col min="3075" max="3075" width="34.7109375" style="39" customWidth="1"/>
    <col min="3076" max="3076" width="39.140625" style="39" customWidth="1"/>
    <col min="3077" max="3077" width="12.5703125" style="39" customWidth="1"/>
    <col min="3078" max="3078" width="10.28515625" style="39" customWidth="1"/>
    <col min="3079" max="3079" width="11.42578125" style="39" customWidth="1"/>
    <col min="3080" max="3080" width="11.7109375" style="39" customWidth="1"/>
    <col min="3081" max="3081" width="12.28515625" style="39" customWidth="1"/>
    <col min="3082" max="3082" width="19" style="39" customWidth="1"/>
    <col min="3083" max="3083" width="23" style="39" customWidth="1"/>
    <col min="3084" max="3084" width="2.7109375" style="39" customWidth="1"/>
    <col min="3085" max="3330" width="12.42578125" style="39"/>
    <col min="3331" max="3331" width="34.7109375" style="39" customWidth="1"/>
    <col min="3332" max="3332" width="39.140625" style="39" customWidth="1"/>
    <col min="3333" max="3333" width="12.5703125" style="39" customWidth="1"/>
    <col min="3334" max="3334" width="10.28515625" style="39" customWidth="1"/>
    <col min="3335" max="3335" width="11.42578125" style="39" customWidth="1"/>
    <col min="3336" max="3336" width="11.7109375" style="39" customWidth="1"/>
    <col min="3337" max="3337" width="12.28515625" style="39" customWidth="1"/>
    <col min="3338" max="3338" width="19" style="39" customWidth="1"/>
    <col min="3339" max="3339" width="23" style="39" customWidth="1"/>
    <col min="3340" max="3340" width="2.7109375" style="39" customWidth="1"/>
    <col min="3341" max="3586" width="12.42578125" style="39"/>
    <col min="3587" max="3587" width="34.7109375" style="39" customWidth="1"/>
    <col min="3588" max="3588" width="39.140625" style="39" customWidth="1"/>
    <col min="3589" max="3589" width="12.5703125" style="39" customWidth="1"/>
    <col min="3590" max="3590" width="10.28515625" style="39" customWidth="1"/>
    <col min="3591" max="3591" width="11.42578125" style="39" customWidth="1"/>
    <col min="3592" max="3592" width="11.7109375" style="39" customWidth="1"/>
    <col min="3593" max="3593" width="12.28515625" style="39" customWidth="1"/>
    <col min="3594" max="3594" width="19" style="39" customWidth="1"/>
    <col min="3595" max="3595" width="23" style="39" customWidth="1"/>
    <col min="3596" max="3596" width="2.7109375" style="39" customWidth="1"/>
    <col min="3597" max="3842" width="12.42578125" style="39"/>
    <col min="3843" max="3843" width="34.7109375" style="39" customWidth="1"/>
    <col min="3844" max="3844" width="39.140625" style="39" customWidth="1"/>
    <col min="3845" max="3845" width="12.5703125" style="39" customWidth="1"/>
    <col min="3846" max="3846" width="10.28515625" style="39" customWidth="1"/>
    <col min="3847" max="3847" width="11.42578125" style="39" customWidth="1"/>
    <col min="3848" max="3848" width="11.7109375" style="39" customWidth="1"/>
    <col min="3849" max="3849" width="12.28515625" style="39" customWidth="1"/>
    <col min="3850" max="3850" width="19" style="39" customWidth="1"/>
    <col min="3851" max="3851" width="23" style="39" customWidth="1"/>
    <col min="3852" max="3852" width="2.7109375" style="39" customWidth="1"/>
    <col min="3853" max="4098" width="12.42578125" style="39"/>
    <col min="4099" max="4099" width="34.7109375" style="39" customWidth="1"/>
    <col min="4100" max="4100" width="39.140625" style="39" customWidth="1"/>
    <col min="4101" max="4101" width="12.5703125" style="39" customWidth="1"/>
    <col min="4102" max="4102" width="10.28515625" style="39" customWidth="1"/>
    <col min="4103" max="4103" width="11.42578125" style="39" customWidth="1"/>
    <col min="4104" max="4104" width="11.7109375" style="39" customWidth="1"/>
    <col min="4105" max="4105" width="12.28515625" style="39" customWidth="1"/>
    <col min="4106" max="4106" width="19" style="39" customWidth="1"/>
    <col min="4107" max="4107" width="23" style="39" customWidth="1"/>
    <col min="4108" max="4108" width="2.7109375" style="39" customWidth="1"/>
    <col min="4109" max="4354" width="12.42578125" style="39"/>
    <col min="4355" max="4355" width="34.7109375" style="39" customWidth="1"/>
    <col min="4356" max="4356" width="39.140625" style="39" customWidth="1"/>
    <col min="4357" max="4357" width="12.5703125" style="39" customWidth="1"/>
    <col min="4358" max="4358" width="10.28515625" style="39" customWidth="1"/>
    <col min="4359" max="4359" width="11.42578125" style="39" customWidth="1"/>
    <col min="4360" max="4360" width="11.7109375" style="39" customWidth="1"/>
    <col min="4361" max="4361" width="12.28515625" style="39" customWidth="1"/>
    <col min="4362" max="4362" width="19" style="39" customWidth="1"/>
    <col min="4363" max="4363" width="23" style="39" customWidth="1"/>
    <col min="4364" max="4364" width="2.7109375" style="39" customWidth="1"/>
    <col min="4365" max="4610" width="12.42578125" style="39"/>
    <col min="4611" max="4611" width="34.7109375" style="39" customWidth="1"/>
    <col min="4612" max="4612" width="39.140625" style="39" customWidth="1"/>
    <col min="4613" max="4613" width="12.5703125" style="39" customWidth="1"/>
    <col min="4614" max="4614" width="10.28515625" style="39" customWidth="1"/>
    <col min="4615" max="4615" width="11.42578125" style="39" customWidth="1"/>
    <col min="4616" max="4616" width="11.7109375" style="39" customWidth="1"/>
    <col min="4617" max="4617" width="12.28515625" style="39" customWidth="1"/>
    <col min="4618" max="4618" width="19" style="39" customWidth="1"/>
    <col min="4619" max="4619" width="23" style="39" customWidth="1"/>
    <col min="4620" max="4620" width="2.7109375" style="39" customWidth="1"/>
    <col min="4621" max="4866" width="12.42578125" style="39"/>
    <col min="4867" max="4867" width="34.7109375" style="39" customWidth="1"/>
    <col min="4868" max="4868" width="39.140625" style="39" customWidth="1"/>
    <col min="4869" max="4869" width="12.5703125" style="39" customWidth="1"/>
    <col min="4870" max="4870" width="10.28515625" style="39" customWidth="1"/>
    <col min="4871" max="4871" width="11.42578125" style="39" customWidth="1"/>
    <col min="4872" max="4872" width="11.7109375" style="39" customWidth="1"/>
    <col min="4873" max="4873" width="12.28515625" style="39" customWidth="1"/>
    <col min="4874" max="4874" width="19" style="39" customWidth="1"/>
    <col min="4875" max="4875" width="23" style="39" customWidth="1"/>
    <col min="4876" max="4876" width="2.7109375" style="39" customWidth="1"/>
    <col min="4877" max="5122" width="12.42578125" style="39"/>
    <col min="5123" max="5123" width="34.7109375" style="39" customWidth="1"/>
    <col min="5124" max="5124" width="39.140625" style="39" customWidth="1"/>
    <col min="5125" max="5125" width="12.5703125" style="39" customWidth="1"/>
    <col min="5126" max="5126" width="10.28515625" style="39" customWidth="1"/>
    <col min="5127" max="5127" width="11.42578125" style="39" customWidth="1"/>
    <col min="5128" max="5128" width="11.7109375" style="39" customWidth="1"/>
    <col min="5129" max="5129" width="12.28515625" style="39" customWidth="1"/>
    <col min="5130" max="5130" width="19" style="39" customWidth="1"/>
    <col min="5131" max="5131" width="23" style="39" customWidth="1"/>
    <col min="5132" max="5132" width="2.7109375" style="39" customWidth="1"/>
    <col min="5133" max="5378" width="12.42578125" style="39"/>
    <col min="5379" max="5379" width="34.7109375" style="39" customWidth="1"/>
    <col min="5380" max="5380" width="39.140625" style="39" customWidth="1"/>
    <col min="5381" max="5381" width="12.5703125" style="39" customWidth="1"/>
    <col min="5382" max="5382" width="10.28515625" style="39" customWidth="1"/>
    <col min="5383" max="5383" width="11.42578125" style="39" customWidth="1"/>
    <col min="5384" max="5384" width="11.7109375" style="39" customWidth="1"/>
    <col min="5385" max="5385" width="12.28515625" style="39" customWidth="1"/>
    <col min="5386" max="5386" width="19" style="39" customWidth="1"/>
    <col min="5387" max="5387" width="23" style="39" customWidth="1"/>
    <col min="5388" max="5388" width="2.7109375" style="39" customWidth="1"/>
    <col min="5389" max="5634" width="12.42578125" style="39"/>
    <col min="5635" max="5635" width="34.7109375" style="39" customWidth="1"/>
    <col min="5636" max="5636" width="39.140625" style="39" customWidth="1"/>
    <col min="5637" max="5637" width="12.5703125" style="39" customWidth="1"/>
    <col min="5638" max="5638" width="10.28515625" style="39" customWidth="1"/>
    <col min="5639" max="5639" width="11.42578125" style="39" customWidth="1"/>
    <col min="5640" max="5640" width="11.7109375" style="39" customWidth="1"/>
    <col min="5641" max="5641" width="12.28515625" style="39" customWidth="1"/>
    <col min="5642" max="5642" width="19" style="39" customWidth="1"/>
    <col min="5643" max="5643" width="23" style="39" customWidth="1"/>
    <col min="5644" max="5644" width="2.7109375" style="39" customWidth="1"/>
    <col min="5645" max="5890" width="12.42578125" style="39"/>
    <col min="5891" max="5891" width="34.7109375" style="39" customWidth="1"/>
    <col min="5892" max="5892" width="39.140625" style="39" customWidth="1"/>
    <col min="5893" max="5893" width="12.5703125" style="39" customWidth="1"/>
    <col min="5894" max="5894" width="10.28515625" style="39" customWidth="1"/>
    <col min="5895" max="5895" width="11.42578125" style="39" customWidth="1"/>
    <col min="5896" max="5896" width="11.7109375" style="39" customWidth="1"/>
    <col min="5897" max="5897" width="12.28515625" style="39" customWidth="1"/>
    <col min="5898" max="5898" width="19" style="39" customWidth="1"/>
    <col min="5899" max="5899" width="23" style="39" customWidth="1"/>
    <col min="5900" max="5900" width="2.7109375" style="39" customWidth="1"/>
    <col min="5901" max="6146" width="12.42578125" style="39"/>
    <col min="6147" max="6147" width="34.7109375" style="39" customWidth="1"/>
    <col min="6148" max="6148" width="39.140625" style="39" customWidth="1"/>
    <col min="6149" max="6149" width="12.5703125" style="39" customWidth="1"/>
    <col min="6150" max="6150" width="10.28515625" style="39" customWidth="1"/>
    <col min="6151" max="6151" width="11.42578125" style="39" customWidth="1"/>
    <col min="6152" max="6152" width="11.7109375" style="39" customWidth="1"/>
    <col min="6153" max="6153" width="12.28515625" style="39" customWidth="1"/>
    <col min="6154" max="6154" width="19" style="39" customWidth="1"/>
    <col min="6155" max="6155" width="23" style="39" customWidth="1"/>
    <col min="6156" max="6156" width="2.7109375" style="39" customWidth="1"/>
    <col min="6157" max="6402" width="12.42578125" style="39"/>
    <col min="6403" max="6403" width="34.7109375" style="39" customWidth="1"/>
    <col min="6404" max="6404" width="39.140625" style="39" customWidth="1"/>
    <col min="6405" max="6405" width="12.5703125" style="39" customWidth="1"/>
    <col min="6406" max="6406" width="10.28515625" style="39" customWidth="1"/>
    <col min="6407" max="6407" width="11.42578125" style="39" customWidth="1"/>
    <col min="6408" max="6408" width="11.7109375" style="39" customWidth="1"/>
    <col min="6409" max="6409" width="12.28515625" style="39" customWidth="1"/>
    <col min="6410" max="6410" width="19" style="39" customWidth="1"/>
    <col min="6411" max="6411" width="23" style="39" customWidth="1"/>
    <col min="6412" max="6412" width="2.7109375" style="39" customWidth="1"/>
    <col min="6413" max="6658" width="12.42578125" style="39"/>
    <col min="6659" max="6659" width="34.7109375" style="39" customWidth="1"/>
    <col min="6660" max="6660" width="39.140625" style="39" customWidth="1"/>
    <col min="6661" max="6661" width="12.5703125" style="39" customWidth="1"/>
    <col min="6662" max="6662" width="10.28515625" style="39" customWidth="1"/>
    <col min="6663" max="6663" width="11.42578125" style="39" customWidth="1"/>
    <col min="6664" max="6664" width="11.7109375" style="39" customWidth="1"/>
    <col min="6665" max="6665" width="12.28515625" style="39" customWidth="1"/>
    <col min="6666" max="6666" width="19" style="39" customWidth="1"/>
    <col min="6667" max="6667" width="23" style="39" customWidth="1"/>
    <col min="6668" max="6668" width="2.7109375" style="39" customWidth="1"/>
    <col min="6669" max="6914" width="12.42578125" style="39"/>
    <col min="6915" max="6915" width="34.7109375" style="39" customWidth="1"/>
    <col min="6916" max="6916" width="39.140625" style="39" customWidth="1"/>
    <col min="6917" max="6917" width="12.5703125" style="39" customWidth="1"/>
    <col min="6918" max="6918" width="10.28515625" style="39" customWidth="1"/>
    <col min="6919" max="6919" width="11.42578125" style="39" customWidth="1"/>
    <col min="6920" max="6920" width="11.7109375" style="39" customWidth="1"/>
    <col min="6921" max="6921" width="12.28515625" style="39" customWidth="1"/>
    <col min="6922" max="6922" width="19" style="39" customWidth="1"/>
    <col min="6923" max="6923" width="23" style="39" customWidth="1"/>
    <col min="6924" max="6924" width="2.7109375" style="39" customWidth="1"/>
    <col min="6925" max="7170" width="12.42578125" style="39"/>
    <col min="7171" max="7171" width="34.7109375" style="39" customWidth="1"/>
    <col min="7172" max="7172" width="39.140625" style="39" customWidth="1"/>
    <col min="7173" max="7173" width="12.5703125" style="39" customWidth="1"/>
    <col min="7174" max="7174" width="10.28515625" style="39" customWidth="1"/>
    <col min="7175" max="7175" width="11.42578125" style="39" customWidth="1"/>
    <col min="7176" max="7176" width="11.7109375" style="39" customWidth="1"/>
    <col min="7177" max="7177" width="12.28515625" style="39" customWidth="1"/>
    <col min="7178" max="7178" width="19" style="39" customWidth="1"/>
    <col min="7179" max="7179" width="23" style="39" customWidth="1"/>
    <col min="7180" max="7180" width="2.7109375" style="39" customWidth="1"/>
    <col min="7181" max="7426" width="12.42578125" style="39"/>
    <col min="7427" max="7427" width="34.7109375" style="39" customWidth="1"/>
    <col min="7428" max="7428" width="39.140625" style="39" customWidth="1"/>
    <col min="7429" max="7429" width="12.5703125" style="39" customWidth="1"/>
    <col min="7430" max="7430" width="10.28515625" style="39" customWidth="1"/>
    <col min="7431" max="7431" width="11.42578125" style="39" customWidth="1"/>
    <col min="7432" max="7432" width="11.7109375" style="39" customWidth="1"/>
    <col min="7433" max="7433" width="12.28515625" style="39" customWidth="1"/>
    <col min="7434" max="7434" width="19" style="39" customWidth="1"/>
    <col min="7435" max="7435" width="23" style="39" customWidth="1"/>
    <col min="7436" max="7436" width="2.7109375" style="39" customWidth="1"/>
    <col min="7437" max="7682" width="12.42578125" style="39"/>
    <col min="7683" max="7683" width="34.7109375" style="39" customWidth="1"/>
    <col min="7684" max="7684" width="39.140625" style="39" customWidth="1"/>
    <col min="7685" max="7685" width="12.5703125" style="39" customWidth="1"/>
    <col min="7686" max="7686" width="10.28515625" style="39" customWidth="1"/>
    <col min="7687" max="7687" width="11.42578125" style="39" customWidth="1"/>
    <col min="7688" max="7688" width="11.7109375" style="39" customWidth="1"/>
    <col min="7689" max="7689" width="12.28515625" style="39" customWidth="1"/>
    <col min="7690" max="7690" width="19" style="39" customWidth="1"/>
    <col min="7691" max="7691" width="23" style="39" customWidth="1"/>
    <col min="7692" max="7692" width="2.7109375" style="39" customWidth="1"/>
    <col min="7693" max="7938" width="12.42578125" style="39"/>
    <col min="7939" max="7939" width="34.7109375" style="39" customWidth="1"/>
    <col min="7940" max="7940" width="39.140625" style="39" customWidth="1"/>
    <col min="7941" max="7941" width="12.5703125" style="39" customWidth="1"/>
    <col min="7942" max="7942" width="10.28515625" style="39" customWidth="1"/>
    <col min="7943" max="7943" width="11.42578125" style="39" customWidth="1"/>
    <col min="7944" max="7944" width="11.7109375" style="39" customWidth="1"/>
    <col min="7945" max="7945" width="12.28515625" style="39" customWidth="1"/>
    <col min="7946" max="7946" width="19" style="39" customWidth="1"/>
    <col min="7947" max="7947" width="23" style="39" customWidth="1"/>
    <col min="7948" max="7948" width="2.7109375" style="39" customWidth="1"/>
    <col min="7949" max="8194" width="12.42578125" style="39"/>
    <col min="8195" max="8195" width="34.7109375" style="39" customWidth="1"/>
    <col min="8196" max="8196" width="39.140625" style="39" customWidth="1"/>
    <col min="8197" max="8197" width="12.5703125" style="39" customWidth="1"/>
    <col min="8198" max="8198" width="10.28515625" style="39" customWidth="1"/>
    <col min="8199" max="8199" width="11.42578125" style="39" customWidth="1"/>
    <col min="8200" max="8200" width="11.7109375" style="39" customWidth="1"/>
    <col min="8201" max="8201" width="12.28515625" style="39" customWidth="1"/>
    <col min="8202" max="8202" width="19" style="39" customWidth="1"/>
    <col min="8203" max="8203" width="23" style="39" customWidth="1"/>
    <col min="8204" max="8204" width="2.7109375" style="39" customWidth="1"/>
    <col min="8205" max="8450" width="12.42578125" style="39"/>
    <col min="8451" max="8451" width="34.7109375" style="39" customWidth="1"/>
    <col min="8452" max="8452" width="39.140625" style="39" customWidth="1"/>
    <col min="8453" max="8453" width="12.5703125" style="39" customWidth="1"/>
    <col min="8454" max="8454" width="10.28515625" style="39" customWidth="1"/>
    <col min="8455" max="8455" width="11.42578125" style="39" customWidth="1"/>
    <col min="8456" max="8456" width="11.7109375" style="39" customWidth="1"/>
    <col min="8457" max="8457" width="12.28515625" style="39" customWidth="1"/>
    <col min="8458" max="8458" width="19" style="39" customWidth="1"/>
    <col min="8459" max="8459" width="23" style="39" customWidth="1"/>
    <col min="8460" max="8460" width="2.7109375" style="39" customWidth="1"/>
    <col min="8461" max="8706" width="12.42578125" style="39"/>
    <col min="8707" max="8707" width="34.7109375" style="39" customWidth="1"/>
    <col min="8708" max="8708" width="39.140625" style="39" customWidth="1"/>
    <col min="8709" max="8709" width="12.5703125" style="39" customWidth="1"/>
    <col min="8710" max="8710" width="10.28515625" style="39" customWidth="1"/>
    <col min="8711" max="8711" width="11.42578125" style="39" customWidth="1"/>
    <col min="8712" max="8712" width="11.7109375" style="39" customWidth="1"/>
    <col min="8713" max="8713" width="12.28515625" style="39" customWidth="1"/>
    <col min="8714" max="8714" width="19" style="39" customWidth="1"/>
    <col min="8715" max="8715" width="23" style="39" customWidth="1"/>
    <col min="8716" max="8716" width="2.7109375" style="39" customWidth="1"/>
    <col min="8717" max="8962" width="12.42578125" style="39"/>
    <col min="8963" max="8963" width="34.7109375" style="39" customWidth="1"/>
    <col min="8964" max="8964" width="39.140625" style="39" customWidth="1"/>
    <col min="8965" max="8965" width="12.5703125" style="39" customWidth="1"/>
    <col min="8966" max="8966" width="10.28515625" style="39" customWidth="1"/>
    <col min="8967" max="8967" width="11.42578125" style="39" customWidth="1"/>
    <col min="8968" max="8968" width="11.7109375" style="39" customWidth="1"/>
    <col min="8969" max="8969" width="12.28515625" style="39" customWidth="1"/>
    <col min="8970" max="8970" width="19" style="39" customWidth="1"/>
    <col min="8971" max="8971" width="23" style="39" customWidth="1"/>
    <col min="8972" max="8972" width="2.7109375" style="39" customWidth="1"/>
    <col min="8973" max="9218" width="12.42578125" style="39"/>
    <col min="9219" max="9219" width="34.7109375" style="39" customWidth="1"/>
    <col min="9220" max="9220" width="39.140625" style="39" customWidth="1"/>
    <col min="9221" max="9221" width="12.5703125" style="39" customWidth="1"/>
    <col min="9222" max="9222" width="10.28515625" style="39" customWidth="1"/>
    <col min="9223" max="9223" width="11.42578125" style="39" customWidth="1"/>
    <col min="9224" max="9224" width="11.7109375" style="39" customWidth="1"/>
    <col min="9225" max="9225" width="12.28515625" style="39" customWidth="1"/>
    <col min="9226" max="9226" width="19" style="39" customWidth="1"/>
    <col min="9227" max="9227" width="23" style="39" customWidth="1"/>
    <col min="9228" max="9228" width="2.7109375" style="39" customWidth="1"/>
    <col min="9229" max="9474" width="12.42578125" style="39"/>
    <col min="9475" max="9475" width="34.7109375" style="39" customWidth="1"/>
    <col min="9476" max="9476" width="39.140625" style="39" customWidth="1"/>
    <col min="9477" max="9477" width="12.5703125" style="39" customWidth="1"/>
    <col min="9478" max="9478" width="10.28515625" style="39" customWidth="1"/>
    <col min="9479" max="9479" width="11.42578125" style="39" customWidth="1"/>
    <col min="9480" max="9480" width="11.7109375" style="39" customWidth="1"/>
    <col min="9481" max="9481" width="12.28515625" style="39" customWidth="1"/>
    <col min="9482" max="9482" width="19" style="39" customWidth="1"/>
    <col min="9483" max="9483" width="23" style="39" customWidth="1"/>
    <col min="9484" max="9484" width="2.7109375" style="39" customWidth="1"/>
    <col min="9485" max="9730" width="12.42578125" style="39"/>
    <col min="9731" max="9731" width="34.7109375" style="39" customWidth="1"/>
    <col min="9732" max="9732" width="39.140625" style="39" customWidth="1"/>
    <col min="9733" max="9733" width="12.5703125" style="39" customWidth="1"/>
    <col min="9734" max="9734" width="10.28515625" style="39" customWidth="1"/>
    <col min="9735" max="9735" width="11.42578125" style="39" customWidth="1"/>
    <col min="9736" max="9736" width="11.7109375" style="39" customWidth="1"/>
    <col min="9737" max="9737" width="12.28515625" style="39" customWidth="1"/>
    <col min="9738" max="9738" width="19" style="39" customWidth="1"/>
    <col min="9739" max="9739" width="23" style="39" customWidth="1"/>
    <col min="9740" max="9740" width="2.7109375" style="39" customWidth="1"/>
    <col min="9741" max="9986" width="12.42578125" style="39"/>
    <col min="9987" max="9987" width="34.7109375" style="39" customWidth="1"/>
    <col min="9988" max="9988" width="39.140625" style="39" customWidth="1"/>
    <col min="9989" max="9989" width="12.5703125" style="39" customWidth="1"/>
    <col min="9990" max="9990" width="10.28515625" style="39" customWidth="1"/>
    <col min="9991" max="9991" width="11.42578125" style="39" customWidth="1"/>
    <col min="9992" max="9992" width="11.7109375" style="39" customWidth="1"/>
    <col min="9993" max="9993" width="12.28515625" style="39" customWidth="1"/>
    <col min="9994" max="9994" width="19" style="39" customWidth="1"/>
    <col min="9995" max="9995" width="23" style="39" customWidth="1"/>
    <col min="9996" max="9996" width="2.7109375" style="39" customWidth="1"/>
    <col min="9997" max="10242" width="12.42578125" style="39"/>
    <col min="10243" max="10243" width="34.7109375" style="39" customWidth="1"/>
    <col min="10244" max="10244" width="39.140625" style="39" customWidth="1"/>
    <col min="10245" max="10245" width="12.5703125" style="39" customWidth="1"/>
    <col min="10246" max="10246" width="10.28515625" style="39" customWidth="1"/>
    <col min="10247" max="10247" width="11.42578125" style="39" customWidth="1"/>
    <col min="10248" max="10248" width="11.7109375" style="39" customWidth="1"/>
    <col min="10249" max="10249" width="12.28515625" style="39" customWidth="1"/>
    <col min="10250" max="10250" width="19" style="39" customWidth="1"/>
    <col min="10251" max="10251" width="23" style="39" customWidth="1"/>
    <col min="10252" max="10252" width="2.7109375" style="39" customWidth="1"/>
    <col min="10253" max="10498" width="12.42578125" style="39"/>
    <col min="10499" max="10499" width="34.7109375" style="39" customWidth="1"/>
    <col min="10500" max="10500" width="39.140625" style="39" customWidth="1"/>
    <col min="10501" max="10501" width="12.5703125" style="39" customWidth="1"/>
    <col min="10502" max="10502" width="10.28515625" style="39" customWidth="1"/>
    <col min="10503" max="10503" width="11.42578125" style="39" customWidth="1"/>
    <col min="10504" max="10504" width="11.7109375" style="39" customWidth="1"/>
    <col min="10505" max="10505" width="12.28515625" style="39" customWidth="1"/>
    <col min="10506" max="10506" width="19" style="39" customWidth="1"/>
    <col min="10507" max="10507" width="23" style="39" customWidth="1"/>
    <col min="10508" max="10508" width="2.7109375" style="39" customWidth="1"/>
    <col min="10509" max="10754" width="12.42578125" style="39"/>
    <col min="10755" max="10755" width="34.7109375" style="39" customWidth="1"/>
    <col min="10756" max="10756" width="39.140625" style="39" customWidth="1"/>
    <col min="10757" max="10757" width="12.5703125" style="39" customWidth="1"/>
    <col min="10758" max="10758" width="10.28515625" style="39" customWidth="1"/>
    <col min="10759" max="10759" width="11.42578125" style="39" customWidth="1"/>
    <col min="10760" max="10760" width="11.7109375" style="39" customWidth="1"/>
    <col min="10761" max="10761" width="12.28515625" style="39" customWidth="1"/>
    <col min="10762" max="10762" width="19" style="39" customWidth="1"/>
    <col min="10763" max="10763" width="23" style="39" customWidth="1"/>
    <col min="10764" max="10764" width="2.7109375" style="39" customWidth="1"/>
    <col min="10765" max="11010" width="12.42578125" style="39"/>
    <col min="11011" max="11011" width="34.7109375" style="39" customWidth="1"/>
    <col min="11012" max="11012" width="39.140625" style="39" customWidth="1"/>
    <col min="11013" max="11013" width="12.5703125" style="39" customWidth="1"/>
    <col min="11014" max="11014" width="10.28515625" style="39" customWidth="1"/>
    <col min="11015" max="11015" width="11.42578125" style="39" customWidth="1"/>
    <col min="11016" max="11016" width="11.7109375" style="39" customWidth="1"/>
    <col min="11017" max="11017" width="12.28515625" style="39" customWidth="1"/>
    <col min="11018" max="11018" width="19" style="39" customWidth="1"/>
    <col min="11019" max="11019" width="23" style="39" customWidth="1"/>
    <col min="11020" max="11020" width="2.7109375" style="39" customWidth="1"/>
    <col min="11021" max="11266" width="12.42578125" style="39"/>
    <col min="11267" max="11267" width="34.7109375" style="39" customWidth="1"/>
    <col min="11268" max="11268" width="39.140625" style="39" customWidth="1"/>
    <col min="11269" max="11269" width="12.5703125" style="39" customWidth="1"/>
    <col min="11270" max="11270" width="10.28515625" style="39" customWidth="1"/>
    <col min="11271" max="11271" width="11.42578125" style="39" customWidth="1"/>
    <col min="11272" max="11272" width="11.7109375" style="39" customWidth="1"/>
    <col min="11273" max="11273" width="12.28515625" style="39" customWidth="1"/>
    <col min="11274" max="11274" width="19" style="39" customWidth="1"/>
    <col min="11275" max="11275" width="23" style="39" customWidth="1"/>
    <col min="11276" max="11276" width="2.7109375" style="39" customWidth="1"/>
    <col min="11277" max="11522" width="12.42578125" style="39"/>
    <col min="11523" max="11523" width="34.7109375" style="39" customWidth="1"/>
    <col min="11524" max="11524" width="39.140625" style="39" customWidth="1"/>
    <col min="11525" max="11525" width="12.5703125" style="39" customWidth="1"/>
    <col min="11526" max="11526" width="10.28515625" style="39" customWidth="1"/>
    <col min="11527" max="11527" width="11.42578125" style="39" customWidth="1"/>
    <col min="11528" max="11528" width="11.7109375" style="39" customWidth="1"/>
    <col min="11529" max="11529" width="12.28515625" style="39" customWidth="1"/>
    <col min="11530" max="11530" width="19" style="39" customWidth="1"/>
    <col min="11531" max="11531" width="23" style="39" customWidth="1"/>
    <col min="11532" max="11532" width="2.7109375" style="39" customWidth="1"/>
    <col min="11533" max="11778" width="12.42578125" style="39"/>
    <col min="11779" max="11779" width="34.7109375" style="39" customWidth="1"/>
    <col min="11780" max="11780" width="39.140625" style="39" customWidth="1"/>
    <col min="11781" max="11781" width="12.5703125" style="39" customWidth="1"/>
    <col min="11782" max="11782" width="10.28515625" style="39" customWidth="1"/>
    <col min="11783" max="11783" width="11.42578125" style="39" customWidth="1"/>
    <col min="11784" max="11784" width="11.7109375" style="39" customWidth="1"/>
    <col min="11785" max="11785" width="12.28515625" style="39" customWidth="1"/>
    <col min="11786" max="11786" width="19" style="39" customWidth="1"/>
    <col min="11787" max="11787" width="23" style="39" customWidth="1"/>
    <col min="11788" max="11788" width="2.7109375" style="39" customWidth="1"/>
    <col min="11789" max="12034" width="12.42578125" style="39"/>
    <col min="12035" max="12035" width="34.7109375" style="39" customWidth="1"/>
    <col min="12036" max="12036" width="39.140625" style="39" customWidth="1"/>
    <col min="12037" max="12037" width="12.5703125" style="39" customWidth="1"/>
    <col min="12038" max="12038" width="10.28515625" style="39" customWidth="1"/>
    <col min="12039" max="12039" width="11.42578125" style="39" customWidth="1"/>
    <col min="12040" max="12040" width="11.7109375" style="39" customWidth="1"/>
    <col min="12041" max="12041" width="12.28515625" style="39" customWidth="1"/>
    <col min="12042" max="12042" width="19" style="39" customWidth="1"/>
    <col min="12043" max="12043" width="23" style="39" customWidth="1"/>
    <col min="12044" max="12044" width="2.7109375" style="39" customWidth="1"/>
    <col min="12045" max="12290" width="12.42578125" style="39"/>
    <col min="12291" max="12291" width="34.7109375" style="39" customWidth="1"/>
    <col min="12292" max="12292" width="39.140625" style="39" customWidth="1"/>
    <col min="12293" max="12293" width="12.5703125" style="39" customWidth="1"/>
    <col min="12294" max="12294" width="10.28515625" style="39" customWidth="1"/>
    <col min="12295" max="12295" width="11.42578125" style="39" customWidth="1"/>
    <col min="12296" max="12296" width="11.7109375" style="39" customWidth="1"/>
    <col min="12297" max="12297" width="12.28515625" style="39" customWidth="1"/>
    <col min="12298" max="12298" width="19" style="39" customWidth="1"/>
    <col min="12299" max="12299" width="23" style="39" customWidth="1"/>
    <col min="12300" max="12300" width="2.7109375" style="39" customWidth="1"/>
    <col min="12301" max="12546" width="12.42578125" style="39"/>
    <col min="12547" max="12547" width="34.7109375" style="39" customWidth="1"/>
    <col min="12548" max="12548" width="39.140625" style="39" customWidth="1"/>
    <col min="12549" max="12549" width="12.5703125" style="39" customWidth="1"/>
    <col min="12550" max="12550" width="10.28515625" style="39" customWidth="1"/>
    <col min="12551" max="12551" width="11.42578125" style="39" customWidth="1"/>
    <col min="12552" max="12552" width="11.7109375" style="39" customWidth="1"/>
    <col min="12553" max="12553" width="12.28515625" style="39" customWidth="1"/>
    <col min="12554" max="12554" width="19" style="39" customWidth="1"/>
    <col min="12555" max="12555" width="23" style="39" customWidth="1"/>
    <col min="12556" max="12556" width="2.7109375" style="39" customWidth="1"/>
    <col min="12557" max="12802" width="12.42578125" style="39"/>
    <col min="12803" max="12803" width="34.7109375" style="39" customWidth="1"/>
    <col min="12804" max="12804" width="39.140625" style="39" customWidth="1"/>
    <col min="12805" max="12805" width="12.5703125" style="39" customWidth="1"/>
    <col min="12806" max="12806" width="10.28515625" style="39" customWidth="1"/>
    <col min="12807" max="12807" width="11.42578125" style="39" customWidth="1"/>
    <col min="12808" max="12808" width="11.7109375" style="39" customWidth="1"/>
    <col min="12809" max="12809" width="12.28515625" style="39" customWidth="1"/>
    <col min="12810" max="12810" width="19" style="39" customWidth="1"/>
    <col min="12811" max="12811" width="23" style="39" customWidth="1"/>
    <col min="12812" max="12812" width="2.7109375" style="39" customWidth="1"/>
    <col min="12813" max="13058" width="12.42578125" style="39"/>
    <col min="13059" max="13059" width="34.7109375" style="39" customWidth="1"/>
    <col min="13060" max="13060" width="39.140625" style="39" customWidth="1"/>
    <col min="13061" max="13061" width="12.5703125" style="39" customWidth="1"/>
    <col min="13062" max="13062" width="10.28515625" style="39" customWidth="1"/>
    <col min="13063" max="13063" width="11.42578125" style="39" customWidth="1"/>
    <col min="13064" max="13064" width="11.7109375" style="39" customWidth="1"/>
    <col min="13065" max="13065" width="12.28515625" style="39" customWidth="1"/>
    <col min="13066" max="13066" width="19" style="39" customWidth="1"/>
    <col min="13067" max="13067" width="23" style="39" customWidth="1"/>
    <col min="13068" max="13068" width="2.7109375" style="39" customWidth="1"/>
    <col min="13069" max="13314" width="12.42578125" style="39"/>
    <col min="13315" max="13315" width="34.7109375" style="39" customWidth="1"/>
    <col min="13316" max="13316" width="39.140625" style="39" customWidth="1"/>
    <col min="13317" max="13317" width="12.5703125" style="39" customWidth="1"/>
    <col min="13318" max="13318" width="10.28515625" style="39" customWidth="1"/>
    <col min="13319" max="13319" width="11.42578125" style="39" customWidth="1"/>
    <col min="13320" max="13320" width="11.7109375" style="39" customWidth="1"/>
    <col min="13321" max="13321" width="12.28515625" style="39" customWidth="1"/>
    <col min="13322" max="13322" width="19" style="39" customWidth="1"/>
    <col min="13323" max="13323" width="23" style="39" customWidth="1"/>
    <col min="13324" max="13324" width="2.7109375" style="39" customWidth="1"/>
    <col min="13325" max="13570" width="12.42578125" style="39"/>
    <col min="13571" max="13571" width="34.7109375" style="39" customWidth="1"/>
    <col min="13572" max="13572" width="39.140625" style="39" customWidth="1"/>
    <col min="13573" max="13573" width="12.5703125" style="39" customWidth="1"/>
    <col min="13574" max="13574" width="10.28515625" style="39" customWidth="1"/>
    <col min="13575" max="13575" width="11.42578125" style="39" customWidth="1"/>
    <col min="13576" max="13576" width="11.7109375" style="39" customWidth="1"/>
    <col min="13577" max="13577" width="12.28515625" style="39" customWidth="1"/>
    <col min="13578" max="13578" width="19" style="39" customWidth="1"/>
    <col min="13579" max="13579" width="23" style="39" customWidth="1"/>
    <col min="13580" max="13580" width="2.7109375" style="39" customWidth="1"/>
    <col min="13581" max="13826" width="12.42578125" style="39"/>
    <col min="13827" max="13827" width="34.7109375" style="39" customWidth="1"/>
    <col min="13828" max="13828" width="39.140625" style="39" customWidth="1"/>
    <col min="13829" max="13829" width="12.5703125" style="39" customWidth="1"/>
    <col min="13830" max="13830" width="10.28515625" style="39" customWidth="1"/>
    <col min="13831" max="13831" width="11.42578125" style="39" customWidth="1"/>
    <col min="13832" max="13832" width="11.7109375" style="39" customWidth="1"/>
    <col min="13833" max="13833" width="12.28515625" style="39" customWidth="1"/>
    <col min="13834" max="13834" width="19" style="39" customWidth="1"/>
    <col min="13835" max="13835" width="23" style="39" customWidth="1"/>
    <col min="13836" max="13836" width="2.7109375" style="39" customWidth="1"/>
    <col min="13837" max="14082" width="12.42578125" style="39"/>
    <col min="14083" max="14083" width="34.7109375" style="39" customWidth="1"/>
    <col min="14084" max="14084" width="39.140625" style="39" customWidth="1"/>
    <col min="14085" max="14085" width="12.5703125" style="39" customWidth="1"/>
    <col min="14086" max="14086" width="10.28515625" style="39" customWidth="1"/>
    <col min="14087" max="14087" width="11.42578125" style="39" customWidth="1"/>
    <col min="14088" max="14088" width="11.7109375" style="39" customWidth="1"/>
    <col min="14089" max="14089" width="12.28515625" style="39" customWidth="1"/>
    <col min="14090" max="14090" width="19" style="39" customWidth="1"/>
    <col min="14091" max="14091" width="23" style="39" customWidth="1"/>
    <col min="14092" max="14092" width="2.7109375" style="39" customWidth="1"/>
    <col min="14093" max="14338" width="12.42578125" style="39"/>
    <col min="14339" max="14339" width="34.7109375" style="39" customWidth="1"/>
    <col min="14340" max="14340" width="39.140625" style="39" customWidth="1"/>
    <col min="14341" max="14341" width="12.5703125" style="39" customWidth="1"/>
    <col min="14342" max="14342" width="10.28515625" style="39" customWidth="1"/>
    <col min="14343" max="14343" width="11.42578125" style="39" customWidth="1"/>
    <col min="14344" max="14344" width="11.7109375" style="39" customWidth="1"/>
    <col min="14345" max="14345" width="12.28515625" style="39" customWidth="1"/>
    <col min="14346" max="14346" width="19" style="39" customWidth="1"/>
    <col min="14347" max="14347" width="23" style="39" customWidth="1"/>
    <col min="14348" max="14348" width="2.7109375" style="39" customWidth="1"/>
    <col min="14349" max="14594" width="12.42578125" style="39"/>
    <col min="14595" max="14595" width="34.7109375" style="39" customWidth="1"/>
    <col min="14596" max="14596" width="39.140625" style="39" customWidth="1"/>
    <col min="14597" max="14597" width="12.5703125" style="39" customWidth="1"/>
    <col min="14598" max="14598" width="10.28515625" style="39" customWidth="1"/>
    <col min="14599" max="14599" width="11.42578125" style="39" customWidth="1"/>
    <col min="14600" max="14600" width="11.7109375" style="39" customWidth="1"/>
    <col min="14601" max="14601" width="12.28515625" style="39" customWidth="1"/>
    <col min="14602" max="14602" width="19" style="39" customWidth="1"/>
    <col min="14603" max="14603" width="23" style="39" customWidth="1"/>
    <col min="14604" max="14604" width="2.7109375" style="39" customWidth="1"/>
    <col min="14605" max="14850" width="12.42578125" style="39"/>
    <col min="14851" max="14851" width="34.7109375" style="39" customWidth="1"/>
    <col min="14852" max="14852" width="39.140625" style="39" customWidth="1"/>
    <col min="14853" max="14853" width="12.5703125" style="39" customWidth="1"/>
    <col min="14854" max="14854" width="10.28515625" style="39" customWidth="1"/>
    <col min="14855" max="14855" width="11.42578125" style="39" customWidth="1"/>
    <col min="14856" max="14856" width="11.7109375" style="39" customWidth="1"/>
    <col min="14857" max="14857" width="12.28515625" style="39" customWidth="1"/>
    <col min="14858" max="14858" width="19" style="39" customWidth="1"/>
    <col min="14859" max="14859" width="23" style="39" customWidth="1"/>
    <col min="14860" max="14860" width="2.7109375" style="39" customWidth="1"/>
    <col min="14861" max="15106" width="12.42578125" style="39"/>
    <col min="15107" max="15107" width="34.7109375" style="39" customWidth="1"/>
    <col min="15108" max="15108" width="39.140625" style="39" customWidth="1"/>
    <col min="15109" max="15109" width="12.5703125" style="39" customWidth="1"/>
    <col min="15110" max="15110" width="10.28515625" style="39" customWidth="1"/>
    <col min="15111" max="15111" width="11.42578125" style="39" customWidth="1"/>
    <col min="15112" max="15112" width="11.7109375" style="39" customWidth="1"/>
    <col min="15113" max="15113" width="12.28515625" style="39" customWidth="1"/>
    <col min="15114" max="15114" width="19" style="39" customWidth="1"/>
    <col min="15115" max="15115" width="23" style="39" customWidth="1"/>
    <col min="15116" max="15116" width="2.7109375" style="39" customWidth="1"/>
    <col min="15117" max="15362" width="12.42578125" style="39"/>
    <col min="15363" max="15363" width="34.7109375" style="39" customWidth="1"/>
    <col min="15364" max="15364" width="39.140625" style="39" customWidth="1"/>
    <col min="15365" max="15365" width="12.5703125" style="39" customWidth="1"/>
    <col min="15366" max="15366" width="10.28515625" style="39" customWidth="1"/>
    <col min="15367" max="15367" width="11.42578125" style="39" customWidth="1"/>
    <col min="15368" max="15368" width="11.7109375" style="39" customWidth="1"/>
    <col min="15369" max="15369" width="12.28515625" style="39" customWidth="1"/>
    <col min="15370" max="15370" width="19" style="39" customWidth="1"/>
    <col min="15371" max="15371" width="23" style="39" customWidth="1"/>
    <col min="15372" max="15372" width="2.7109375" style="39" customWidth="1"/>
    <col min="15373" max="15618" width="12.42578125" style="39"/>
    <col min="15619" max="15619" width="34.7109375" style="39" customWidth="1"/>
    <col min="15620" max="15620" width="39.140625" style="39" customWidth="1"/>
    <col min="15621" max="15621" width="12.5703125" style="39" customWidth="1"/>
    <col min="15622" max="15622" width="10.28515625" style="39" customWidth="1"/>
    <col min="15623" max="15623" width="11.42578125" style="39" customWidth="1"/>
    <col min="15624" max="15624" width="11.7109375" style="39" customWidth="1"/>
    <col min="15625" max="15625" width="12.28515625" style="39" customWidth="1"/>
    <col min="15626" max="15626" width="19" style="39" customWidth="1"/>
    <col min="15627" max="15627" width="23" style="39" customWidth="1"/>
    <col min="15628" max="15628" width="2.7109375" style="39" customWidth="1"/>
    <col min="15629" max="15874" width="12.42578125" style="39"/>
    <col min="15875" max="15875" width="34.7109375" style="39" customWidth="1"/>
    <col min="15876" max="15876" width="39.140625" style="39" customWidth="1"/>
    <col min="15877" max="15877" width="12.5703125" style="39" customWidth="1"/>
    <col min="15878" max="15878" width="10.28515625" style="39" customWidth="1"/>
    <col min="15879" max="15879" width="11.42578125" style="39" customWidth="1"/>
    <col min="15880" max="15880" width="11.7109375" style="39" customWidth="1"/>
    <col min="15881" max="15881" width="12.28515625" style="39" customWidth="1"/>
    <col min="15882" max="15882" width="19" style="39" customWidth="1"/>
    <col min="15883" max="15883" width="23" style="39" customWidth="1"/>
    <col min="15884" max="15884" width="2.7109375" style="39" customWidth="1"/>
    <col min="15885" max="16130" width="12.42578125" style="39"/>
    <col min="16131" max="16131" width="34.7109375" style="39" customWidth="1"/>
    <col min="16132" max="16132" width="39.140625" style="39" customWidth="1"/>
    <col min="16133" max="16133" width="12.5703125" style="39" customWidth="1"/>
    <col min="16134" max="16134" width="10.28515625" style="39" customWidth="1"/>
    <col min="16135" max="16135" width="11.42578125" style="39" customWidth="1"/>
    <col min="16136" max="16136" width="11.7109375" style="39" customWidth="1"/>
    <col min="16137" max="16137" width="12.28515625" style="39" customWidth="1"/>
    <col min="16138" max="16138" width="19" style="39" customWidth="1"/>
    <col min="16139" max="16139" width="23" style="39" customWidth="1"/>
    <col min="16140" max="16140" width="2.7109375" style="39" customWidth="1"/>
    <col min="16141" max="16384" width="12.42578125" style="39"/>
  </cols>
  <sheetData>
    <row r="1" spans="2:12">
      <c r="B1" s="68"/>
      <c r="C1" s="68"/>
      <c r="D1" s="68"/>
      <c r="E1" s="68"/>
      <c r="F1" s="68"/>
      <c r="G1" s="68"/>
      <c r="H1" s="70"/>
      <c r="I1" s="69"/>
      <c r="J1" s="993" t="s">
        <v>914</v>
      </c>
      <c r="K1" s="993"/>
    </row>
    <row r="2" spans="2:12" ht="30" customHeight="1">
      <c r="B2" s="989" t="s">
        <v>455</v>
      </c>
      <c r="C2" s="989"/>
      <c r="D2" s="989"/>
      <c r="E2" s="989"/>
      <c r="F2" s="989"/>
      <c r="G2" s="989"/>
      <c r="H2" s="989"/>
      <c r="I2" s="989"/>
      <c r="J2" s="989"/>
      <c r="K2" s="989"/>
    </row>
    <row r="3" spans="2:12" ht="21.75" customHeight="1">
      <c r="B3" s="990" t="s">
        <v>751</v>
      </c>
      <c r="C3" s="990"/>
      <c r="D3" s="990"/>
      <c r="E3" s="990"/>
      <c r="F3" s="990"/>
      <c r="G3" s="990"/>
      <c r="H3" s="990"/>
      <c r="I3" s="990"/>
      <c r="J3" s="990"/>
      <c r="K3" s="990"/>
    </row>
    <row r="4" spans="2:12" ht="10.5" customHeight="1">
      <c r="B4" s="995" t="s">
        <v>81</v>
      </c>
      <c r="C4" s="996"/>
      <c r="D4" s="996"/>
      <c r="E4" s="996"/>
      <c r="F4" s="996"/>
      <c r="G4" s="996"/>
      <c r="H4" s="996"/>
      <c r="I4" s="996"/>
      <c r="J4" s="996"/>
      <c r="K4" s="996"/>
    </row>
    <row r="5" spans="2:12" ht="19.5" customHeight="1">
      <c r="B5" s="887" t="s">
        <v>565</v>
      </c>
      <c r="C5" s="887"/>
      <c r="D5" s="887"/>
      <c r="E5" s="887"/>
      <c r="F5" s="887"/>
      <c r="G5" s="74"/>
      <c r="H5" s="74"/>
      <c r="I5" s="74"/>
      <c r="J5" s="74"/>
      <c r="K5" s="68"/>
    </row>
    <row r="6" spans="2:12" s="72" customFormat="1" ht="16.5" customHeight="1">
      <c r="B6" s="74" t="s">
        <v>72</v>
      </c>
      <c r="C6" s="76"/>
      <c r="D6" s="216"/>
      <c r="E6" s="216"/>
      <c r="F6" s="217"/>
      <c r="G6" s="68"/>
      <c r="H6" s="68"/>
      <c r="I6" s="68"/>
      <c r="J6" s="68"/>
      <c r="K6" s="77"/>
    </row>
    <row r="7" spans="2:12" ht="16.5" customHeight="1">
      <c r="B7" s="74" t="s">
        <v>0</v>
      </c>
      <c r="C7" s="76"/>
      <c r="D7" s="216"/>
      <c r="E7" s="216"/>
      <c r="F7" s="76"/>
      <c r="G7" s="68"/>
      <c r="H7" s="68"/>
      <c r="I7" s="68"/>
      <c r="J7" s="68"/>
      <c r="K7" s="77"/>
      <c r="L7" s="72"/>
    </row>
    <row r="8" spans="2:12" ht="16.5" customHeight="1" thickBot="1">
      <c r="B8" s="68"/>
      <c r="C8" s="68"/>
      <c r="D8" s="68"/>
      <c r="E8" s="68"/>
      <c r="F8" s="74"/>
      <c r="G8" s="68"/>
      <c r="H8" s="68"/>
      <c r="I8" s="68"/>
      <c r="J8" s="68"/>
      <c r="K8" s="68"/>
      <c r="L8" s="72"/>
    </row>
    <row r="9" spans="2:12" ht="51.75" customHeight="1" thickBot="1">
      <c r="B9" s="218" t="s">
        <v>437</v>
      </c>
      <c r="C9" s="313" t="s">
        <v>73</v>
      </c>
      <c r="D9" s="201" t="s">
        <v>82</v>
      </c>
      <c r="E9" s="313" t="s">
        <v>752</v>
      </c>
      <c r="F9" s="997" t="s">
        <v>83</v>
      </c>
      <c r="G9" s="998"/>
      <c r="H9" s="998"/>
      <c r="I9" s="999"/>
      <c r="J9" s="1002" t="s">
        <v>421</v>
      </c>
      <c r="K9" s="1000" t="s">
        <v>84</v>
      </c>
      <c r="L9" s="72"/>
    </row>
    <row r="10" spans="2:12" ht="30" customHeight="1" thickBot="1">
      <c r="B10" s="219"/>
      <c r="C10" s="166"/>
      <c r="D10" s="220"/>
      <c r="E10" s="166"/>
      <c r="F10" s="308" t="s">
        <v>85</v>
      </c>
      <c r="G10" s="309" t="s">
        <v>86</v>
      </c>
      <c r="H10" s="302" t="s">
        <v>74</v>
      </c>
      <c r="I10" s="310" t="s">
        <v>87</v>
      </c>
      <c r="J10" s="1003"/>
      <c r="K10" s="1001"/>
      <c r="L10" s="72"/>
    </row>
    <row r="11" spans="2:12" ht="16.5" customHeight="1">
      <c r="B11" s="223" t="s">
        <v>75</v>
      </c>
      <c r="C11" s="221"/>
      <c r="D11" s="207"/>
      <c r="E11" s="207"/>
      <c r="F11" s="225"/>
      <c r="G11" s="226"/>
      <c r="H11" s="227"/>
      <c r="I11" s="227"/>
      <c r="J11" s="223"/>
      <c r="K11" s="202"/>
      <c r="L11" s="72"/>
    </row>
    <row r="12" spans="2:12" ht="16.5" customHeight="1">
      <c r="B12" s="232" t="s">
        <v>76</v>
      </c>
      <c r="C12" s="224"/>
      <c r="D12" s="207"/>
      <c r="E12" s="207"/>
      <c r="F12" s="225"/>
      <c r="G12" s="226"/>
      <c r="H12" s="227"/>
      <c r="I12" s="227"/>
      <c r="J12" s="227"/>
      <c r="K12" s="204" t="s">
        <v>77</v>
      </c>
      <c r="L12" s="72"/>
    </row>
    <row r="13" spans="2:12" ht="16.5" customHeight="1">
      <c r="B13" s="232" t="s">
        <v>78</v>
      </c>
      <c r="C13" s="224"/>
      <c r="D13" s="207"/>
      <c r="E13" s="207"/>
      <c r="F13" s="225"/>
      <c r="G13" s="226"/>
      <c r="H13" s="227"/>
      <c r="I13" s="227"/>
      <c r="J13" s="227"/>
      <c r="K13" s="204" t="s">
        <v>77</v>
      </c>
      <c r="L13" s="72"/>
    </row>
    <row r="14" spans="2:12" ht="16.5" customHeight="1" thickBot="1">
      <c r="B14" s="233" t="s">
        <v>15</v>
      </c>
      <c r="C14" s="224"/>
      <c r="D14" s="207"/>
      <c r="E14" s="207"/>
      <c r="F14" s="225"/>
      <c r="G14" s="226"/>
      <c r="H14" s="227"/>
      <c r="I14" s="227"/>
      <c r="J14" s="227"/>
      <c r="K14" s="205"/>
      <c r="L14" s="72"/>
    </row>
    <row r="15" spans="2:12" ht="16.5" customHeight="1" thickTop="1">
      <c r="B15" s="233"/>
      <c r="C15" s="224"/>
      <c r="D15" s="207"/>
      <c r="E15" s="207"/>
      <c r="F15" s="225"/>
      <c r="G15" s="226"/>
      <c r="H15" s="227"/>
      <c r="I15" s="227"/>
      <c r="J15" s="227"/>
      <c r="K15" s="206"/>
      <c r="L15" s="72"/>
    </row>
    <row r="16" spans="2:12" ht="16.5" customHeight="1">
      <c r="B16" s="227" t="s">
        <v>79</v>
      </c>
      <c r="C16" s="224"/>
      <c r="D16" s="207"/>
      <c r="E16" s="207"/>
      <c r="F16" s="225"/>
      <c r="G16" s="226"/>
      <c r="H16" s="227"/>
      <c r="I16" s="227"/>
      <c r="J16" s="227"/>
      <c r="K16" s="209"/>
      <c r="L16" s="72"/>
    </row>
    <row r="17" spans="2:12" ht="16.5" customHeight="1">
      <c r="B17" s="232" t="s">
        <v>76</v>
      </c>
      <c r="C17" s="224"/>
      <c r="D17" s="207"/>
      <c r="E17" s="207"/>
      <c r="F17" s="225"/>
      <c r="G17" s="226"/>
      <c r="H17" s="227"/>
      <c r="I17" s="227"/>
      <c r="J17" s="227"/>
      <c r="K17" s="204" t="s">
        <v>77</v>
      </c>
      <c r="L17" s="72"/>
    </row>
    <row r="18" spans="2:12" ht="16.5" customHeight="1">
      <c r="B18" s="232" t="s">
        <v>78</v>
      </c>
      <c r="C18" s="224"/>
      <c r="D18" s="207"/>
      <c r="E18" s="207"/>
      <c r="F18" s="225"/>
      <c r="G18" s="226"/>
      <c r="H18" s="227"/>
      <c r="I18" s="227"/>
      <c r="J18" s="227"/>
      <c r="K18" s="204" t="s">
        <v>77</v>
      </c>
      <c r="L18" s="72"/>
    </row>
    <row r="19" spans="2:12" ht="16.5" customHeight="1" thickBot="1">
      <c r="B19" s="233" t="s">
        <v>15</v>
      </c>
      <c r="C19" s="224"/>
      <c r="D19" s="207"/>
      <c r="E19" s="207"/>
      <c r="F19" s="225"/>
      <c r="G19" s="226"/>
      <c r="H19" s="227"/>
      <c r="I19" s="227"/>
      <c r="J19" s="227"/>
      <c r="K19" s="205"/>
      <c r="L19" s="72"/>
    </row>
    <row r="20" spans="2:12" ht="16.5" customHeight="1" thickTop="1">
      <c r="B20" s="234"/>
      <c r="C20" s="224"/>
      <c r="D20" s="207"/>
      <c r="E20" s="207"/>
      <c r="F20" s="225"/>
      <c r="G20" s="226"/>
      <c r="H20" s="227"/>
      <c r="I20" s="227"/>
      <c r="J20" s="227"/>
      <c r="K20" s="211"/>
      <c r="L20" s="72"/>
    </row>
    <row r="21" spans="2:12" ht="16.5" customHeight="1">
      <c r="B21" s="227" t="s">
        <v>80</v>
      </c>
      <c r="C21" s="224"/>
      <c r="D21" s="207"/>
      <c r="E21" s="207"/>
      <c r="F21" s="225"/>
      <c r="G21" s="226"/>
      <c r="H21" s="227"/>
      <c r="I21" s="227"/>
      <c r="J21" s="227"/>
      <c r="K21" s="211"/>
      <c r="L21" s="72"/>
    </row>
    <row r="22" spans="2:12" ht="16.5" customHeight="1">
      <c r="B22" s="232" t="s">
        <v>76</v>
      </c>
      <c r="C22" s="224"/>
      <c r="D22" s="207"/>
      <c r="E22" s="207"/>
      <c r="F22" s="225"/>
      <c r="G22" s="226"/>
      <c r="H22" s="227"/>
      <c r="I22" s="227"/>
      <c r="J22" s="227"/>
      <c r="K22" s="204" t="s">
        <v>77</v>
      </c>
      <c r="L22" s="72"/>
    </row>
    <row r="23" spans="2:12" ht="16.5" customHeight="1">
      <c r="B23" s="232" t="s">
        <v>78</v>
      </c>
      <c r="C23" s="224"/>
      <c r="D23" s="207"/>
      <c r="E23" s="207"/>
      <c r="F23" s="225"/>
      <c r="G23" s="226"/>
      <c r="H23" s="227"/>
      <c r="I23" s="227"/>
      <c r="J23" s="227"/>
      <c r="K23" s="204" t="s">
        <v>77</v>
      </c>
      <c r="L23" s="72"/>
    </row>
    <row r="24" spans="2:12" ht="16.5" customHeight="1" thickBot="1">
      <c r="B24" s="233" t="s">
        <v>15</v>
      </c>
      <c r="C24" s="224"/>
      <c r="D24" s="207"/>
      <c r="E24" s="207"/>
      <c r="F24" s="225"/>
      <c r="G24" s="226"/>
      <c r="H24" s="227"/>
      <c r="I24" s="227"/>
      <c r="J24" s="227"/>
      <c r="K24" s="205"/>
      <c r="L24" s="72"/>
    </row>
    <row r="25" spans="2:12" ht="16.5" customHeight="1" thickTop="1">
      <c r="B25" s="233"/>
      <c r="C25" s="224"/>
      <c r="D25" s="207"/>
      <c r="E25" s="207"/>
      <c r="F25" s="225"/>
      <c r="G25" s="226"/>
      <c r="H25" s="227"/>
      <c r="I25" s="227"/>
      <c r="J25" s="227"/>
      <c r="K25" s="206"/>
      <c r="L25" s="72"/>
    </row>
    <row r="26" spans="2:12" ht="16.5" customHeight="1" thickBot="1">
      <c r="B26" s="235" t="s">
        <v>10</v>
      </c>
      <c r="C26" s="228"/>
      <c r="D26" s="229"/>
      <c r="E26" s="229"/>
      <c r="F26" s="166"/>
      <c r="G26" s="228"/>
      <c r="H26" s="166"/>
      <c r="I26" s="166"/>
      <c r="J26" s="166"/>
      <c r="K26" s="215"/>
      <c r="L26" s="72"/>
    </row>
    <row r="27" spans="2:12" ht="16.5" customHeight="1">
      <c r="B27" s="74"/>
      <c r="C27" s="68"/>
      <c r="D27" s="68"/>
      <c r="E27" s="68"/>
      <c r="F27" s="69"/>
      <c r="G27" s="69"/>
      <c r="H27" s="69"/>
      <c r="I27" s="69"/>
      <c r="J27" s="69"/>
      <c r="K27" s="69"/>
      <c r="L27" s="73"/>
    </row>
    <row r="28" spans="2:12" ht="15" customHeight="1">
      <c r="B28" s="230"/>
      <c r="C28" s="68"/>
      <c r="D28" s="68"/>
      <c r="E28" s="68"/>
      <c r="F28" s="68"/>
      <c r="G28" s="9" t="s">
        <v>392</v>
      </c>
      <c r="H28" s="70"/>
      <c r="I28" s="68"/>
      <c r="J28" s="68"/>
      <c r="K28" s="68"/>
      <c r="L28" s="73"/>
    </row>
    <row r="29" spans="2:12" ht="16.5" customHeight="1">
      <c r="B29" s="68"/>
      <c r="C29" s="68"/>
      <c r="D29" s="68"/>
      <c r="E29" s="68"/>
      <c r="F29" s="68"/>
      <c r="G29" s="43" t="s">
        <v>937</v>
      </c>
      <c r="H29" s="70"/>
      <c r="I29" s="68"/>
      <c r="J29" s="68"/>
      <c r="K29" s="81"/>
      <c r="L29" s="73"/>
    </row>
    <row r="30" spans="2:12" ht="18" customHeight="1">
      <c r="B30" s="84"/>
      <c r="C30" s="84"/>
      <c r="D30" s="84"/>
      <c r="E30" s="84"/>
      <c r="F30" s="84"/>
      <c r="G30" s="36" t="s">
        <v>14</v>
      </c>
      <c r="H30" s="84"/>
      <c r="I30" s="84"/>
      <c r="J30" s="84"/>
      <c r="K30" s="84"/>
      <c r="L30" s="73"/>
    </row>
    <row r="31" spans="2:12">
      <c r="B31" s="68"/>
      <c r="C31" s="68"/>
      <c r="D31" s="68"/>
      <c r="E31" s="68"/>
      <c r="F31" s="74"/>
      <c r="H31" s="68"/>
      <c r="I31" s="68"/>
      <c r="J31" s="68"/>
      <c r="K31" s="68"/>
    </row>
    <row r="32" spans="2:12" ht="17.25" customHeight="1">
      <c r="B32" s="74"/>
      <c r="C32" s="68"/>
      <c r="D32" s="75"/>
      <c r="E32" s="75"/>
      <c r="F32" s="74"/>
      <c r="G32" s="68"/>
      <c r="H32" s="68"/>
      <c r="I32" s="68"/>
      <c r="J32" s="68"/>
      <c r="K32" s="77"/>
    </row>
    <row r="33" spans="2:12" ht="18.75" customHeight="1">
      <c r="B33" s="74"/>
      <c r="C33" s="76"/>
      <c r="D33" s="76"/>
      <c r="E33" s="76"/>
      <c r="F33" s="76"/>
      <c r="G33" s="68"/>
      <c r="H33" s="68"/>
      <c r="I33" s="68"/>
      <c r="J33" s="68"/>
      <c r="K33" s="77"/>
    </row>
    <row r="34" spans="2:12">
      <c r="B34" s="68"/>
      <c r="C34" s="68"/>
      <c r="D34" s="68"/>
      <c r="E34" s="68"/>
      <c r="F34" s="74"/>
      <c r="G34" s="68"/>
      <c r="H34" s="68"/>
      <c r="I34" s="68"/>
      <c r="J34" s="68"/>
      <c r="K34" s="68"/>
    </row>
    <row r="35" spans="2:12" ht="26.25" customHeight="1">
      <c r="B35" s="78"/>
      <c r="C35" s="78"/>
      <c r="D35" s="992"/>
      <c r="E35" s="992"/>
      <c r="F35" s="992"/>
      <c r="G35" s="992"/>
      <c r="H35" s="992"/>
      <c r="I35" s="992"/>
      <c r="J35" s="156"/>
      <c r="K35" s="78"/>
    </row>
    <row r="36" spans="2:12">
      <c r="B36" s="79"/>
      <c r="C36" s="68"/>
      <c r="D36" s="68"/>
      <c r="E36" s="68"/>
      <c r="F36" s="74"/>
      <c r="G36" s="68"/>
      <c r="H36" s="68"/>
      <c r="I36" s="68"/>
      <c r="J36" s="68"/>
      <c r="K36" s="68"/>
    </row>
    <row r="37" spans="2:12">
      <c r="B37" s="80"/>
      <c r="C37" s="80"/>
      <c r="D37" s="68"/>
      <c r="E37" s="68"/>
      <c r="F37" s="74"/>
      <c r="G37" s="68"/>
      <c r="H37" s="68"/>
      <c r="I37" s="68"/>
      <c r="J37" s="68"/>
      <c r="K37" s="68"/>
    </row>
    <row r="38" spans="2:12">
      <c r="B38" s="80"/>
      <c r="C38" s="80"/>
      <c r="D38" s="68"/>
      <c r="E38" s="68"/>
      <c r="F38" s="74"/>
      <c r="G38" s="68"/>
      <c r="H38" s="68"/>
      <c r="I38" s="68"/>
      <c r="J38" s="68"/>
      <c r="K38" s="68"/>
    </row>
    <row r="39" spans="2:12">
      <c r="B39" s="80"/>
      <c r="C39" s="80"/>
      <c r="D39" s="68"/>
      <c r="E39" s="68"/>
      <c r="F39" s="74"/>
      <c r="G39" s="68"/>
      <c r="H39" s="68"/>
      <c r="I39" s="68"/>
      <c r="J39" s="68"/>
      <c r="K39" s="68"/>
    </row>
    <row r="40" spans="2:12">
      <c r="B40" s="68"/>
      <c r="C40" s="68"/>
      <c r="D40" s="68"/>
      <c r="E40" s="68"/>
      <c r="F40" s="74"/>
      <c r="G40" s="68"/>
      <c r="H40" s="68"/>
      <c r="I40" s="68"/>
      <c r="J40" s="68"/>
      <c r="K40" s="68"/>
    </row>
    <row r="41" spans="2:12">
      <c r="B41" s="68"/>
      <c r="C41" s="68"/>
      <c r="D41" s="68"/>
      <c r="E41" s="68"/>
      <c r="F41" s="74"/>
      <c r="G41" s="68"/>
      <c r="H41" s="68"/>
      <c r="I41" s="68"/>
      <c r="J41" s="68"/>
      <c r="K41" s="68"/>
    </row>
    <row r="42" spans="2:12">
      <c r="B42" s="68"/>
      <c r="C42" s="68"/>
      <c r="D42" s="68"/>
      <c r="E42" s="68"/>
      <c r="F42" s="74"/>
      <c r="G42" s="68"/>
      <c r="H42" s="68"/>
      <c r="I42" s="68"/>
      <c r="J42" s="68"/>
      <c r="K42" s="68"/>
    </row>
    <row r="43" spans="2:12">
      <c r="B43" s="68"/>
      <c r="C43" s="68"/>
      <c r="D43" s="68"/>
      <c r="E43" s="68"/>
      <c r="F43" s="68"/>
      <c r="G43" s="68"/>
      <c r="H43" s="68"/>
      <c r="I43" s="68"/>
      <c r="J43" s="68"/>
      <c r="K43" s="68"/>
    </row>
    <row r="44" spans="2:12" ht="16.5" customHeight="1">
      <c r="B44" s="68"/>
      <c r="C44" s="68"/>
      <c r="D44" s="68"/>
      <c r="E44" s="68"/>
      <c r="F44" s="68"/>
      <c r="G44" s="68"/>
      <c r="H44" s="68"/>
      <c r="I44" s="68"/>
      <c r="J44" s="68"/>
      <c r="K44" s="68"/>
    </row>
    <row r="45" spans="2:12" ht="27" customHeight="1">
      <c r="B45" s="68"/>
      <c r="C45" s="68"/>
      <c r="D45" s="68"/>
      <c r="E45" s="68"/>
      <c r="F45" s="68"/>
      <c r="G45" s="68"/>
      <c r="H45" s="68"/>
      <c r="I45" s="68"/>
      <c r="J45" s="68"/>
      <c r="K45" s="68"/>
    </row>
    <row r="46" spans="2:12" ht="20.100000000000001" customHeight="1">
      <c r="B46" s="68"/>
      <c r="C46" s="68"/>
      <c r="D46" s="68"/>
      <c r="E46" s="68"/>
      <c r="F46" s="68"/>
      <c r="G46" s="68"/>
      <c r="H46" s="68"/>
      <c r="I46" s="68"/>
      <c r="J46" s="68"/>
      <c r="K46" s="68"/>
      <c r="L46" s="73"/>
    </row>
    <row r="47" spans="2:12" ht="20.100000000000001" customHeight="1">
      <c r="B47" s="68"/>
      <c r="C47" s="68"/>
      <c r="D47" s="68"/>
      <c r="E47" s="68"/>
      <c r="F47" s="68"/>
      <c r="G47" s="68"/>
      <c r="H47" s="68"/>
      <c r="I47" s="68"/>
      <c r="J47" s="68"/>
      <c r="K47" s="68"/>
      <c r="L47" s="73"/>
    </row>
    <row r="48" spans="2:12" ht="18.75" customHeight="1">
      <c r="B48" s="68"/>
      <c r="C48" s="68"/>
      <c r="D48" s="68"/>
      <c r="E48" s="68"/>
      <c r="F48" s="68"/>
      <c r="G48" s="68"/>
      <c r="H48" s="68"/>
      <c r="I48" s="68"/>
      <c r="J48" s="68"/>
      <c r="K48" s="68"/>
    </row>
    <row r="49" spans="2:12" ht="18.75" customHeight="1">
      <c r="B49" s="68"/>
      <c r="C49" s="68"/>
      <c r="D49" s="68"/>
      <c r="E49" s="68"/>
      <c r="F49" s="68"/>
      <c r="G49" s="70"/>
      <c r="H49" s="68"/>
      <c r="I49" s="68"/>
      <c r="J49" s="68"/>
      <c r="K49" s="68"/>
    </row>
    <row r="50" spans="2:12" ht="20.100000000000001" customHeight="1">
      <c r="B50" s="68"/>
      <c r="C50" s="68"/>
      <c r="D50" s="68"/>
      <c r="E50" s="68"/>
      <c r="F50" s="68"/>
      <c r="G50" s="68"/>
      <c r="H50" s="68"/>
      <c r="I50" s="68"/>
      <c r="J50" s="68"/>
      <c r="K50" s="68"/>
      <c r="L50" s="73"/>
    </row>
    <row r="51" spans="2:12" ht="34.5" customHeight="1">
      <c r="B51" s="68"/>
      <c r="C51" s="68"/>
      <c r="D51" s="68"/>
      <c r="E51" s="68"/>
      <c r="F51" s="68"/>
      <c r="G51" s="68"/>
      <c r="H51" s="68"/>
      <c r="I51" s="68"/>
      <c r="J51" s="68"/>
      <c r="K51" s="81"/>
      <c r="L51" s="73"/>
    </row>
    <row r="52" spans="2:12" ht="20.100000000000001" customHeight="1">
      <c r="B52" s="68"/>
      <c r="C52" s="68"/>
      <c r="D52" s="68"/>
      <c r="E52" s="68"/>
      <c r="F52" s="68"/>
      <c r="G52" s="68"/>
      <c r="H52" s="68"/>
      <c r="I52" s="68"/>
      <c r="J52" s="68"/>
      <c r="K52" s="68"/>
      <c r="L52" s="73"/>
    </row>
    <row r="53" spans="2:12" ht="20.100000000000001" customHeight="1">
      <c r="B53" s="994"/>
      <c r="C53" s="994"/>
      <c r="D53" s="994"/>
      <c r="E53" s="994"/>
      <c r="F53" s="994"/>
      <c r="G53" s="994"/>
      <c r="H53" s="994"/>
      <c r="I53" s="994"/>
      <c r="J53" s="994"/>
      <c r="K53" s="994"/>
      <c r="L53" s="73"/>
    </row>
    <row r="54" spans="2:12" ht="26.25">
      <c r="B54" s="994"/>
      <c r="C54" s="994"/>
      <c r="D54" s="994"/>
      <c r="E54" s="994"/>
      <c r="F54" s="994"/>
      <c r="G54" s="994"/>
      <c r="H54" s="994"/>
      <c r="I54" s="994"/>
      <c r="J54" s="994"/>
      <c r="K54" s="994"/>
    </row>
    <row r="55" spans="2:12" ht="26.25">
      <c r="B55" s="68"/>
      <c r="C55" s="68"/>
      <c r="D55" s="68"/>
      <c r="E55" s="68"/>
      <c r="F55" s="82"/>
      <c r="G55" s="82"/>
      <c r="H55" s="82"/>
      <c r="I55" s="82"/>
      <c r="J55" s="82"/>
      <c r="K55" s="82"/>
    </row>
    <row r="56" spans="2:12" ht="20.100000000000001" customHeight="1">
      <c r="B56" s="74"/>
      <c r="C56" s="74"/>
      <c r="D56" s="75"/>
      <c r="E56" s="75"/>
      <c r="F56" s="74"/>
      <c r="G56" s="68"/>
      <c r="H56" s="68"/>
      <c r="I56" s="68"/>
      <c r="J56" s="68"/>
      <c r="K56" s="77"/>
      <c r="L56" s="73"/>
    </row>
    <row r="57" spans="2:12" ht="20.100000000000001" customHeight="1">
      <c r="B57" s="74"/>
      <c r="C57" s="76"/>
      <c r="D57" s="76"/>
      <c r="E57" s="76"/>
      <c r="F57" s="76"/>
      <c r="G57" s="68"/>
      <c r="H57" s="68"/>
      <c r="I57" s="68"/>
      <c r="J57" s="68"/>
      <c r="K57" s="77"/>
      <c r="L57" s="73"/>
    </row>
    <row r="58" spans="2:12" ht="20.100000000000001" customHeight="1">
      <c r="B58" s="68"/>
      <c r="C58" s="68"/>
      <c r="D58" s="68"/>
      <c r="E58" s="68"/>
      <c r="F58" s="68"/>
      <c r="G58" s="68"/>
      <c r="H58" s="70"/>
      <c r="I58" s="68"/>
      <c r="J58" s="68"/>
      <c r="K58" s="68"/>
      <c r="L58" s="73"/>
    </row>
    <row r="59" spans="2:12" ht="20.100000000000001" customHeight="1">
      <c r="B59" s="78"/>
      <c r="C59" s="78"/>
      <c r="D59" s="78"/>
      <c r="E59" s="78"/>
      <c r="F59" s="78"/>
      <c r="G59" s="78"/>
      <c r="H59" s="78"/>
      <c r="I59" s="78"/>
      <c r="J59" s="78"/>
      <c r="K59" s="78"/>
      <c r="L59" s="73"/>
    </row>
    <row r="60" spans="2:12" ht="20.100000000000001" customHeight="1">
      <c r="B60" s="79"/>
      <c r="C60" s="68"/>
      <c r="D60" s="68"/>
      <c r="E60" s="68"/>
      <c r="F60" s="68"/>
      <c r="G60" s="68"/>
      <c r="H60" s="70"/>
      <c r="I60" s="68"/>
      <c r="J60" s="68"/>
      <c r="K60" s="68"/>
      <c r="L60" s="73"/>
    </row>
    <row r="61" spans="2:12" ht="20.100000000000001" customHeight="1">
      <c r="B61" s="80"/>
      <c r="C61" s="80"/>
      <c r="D61" s="80"/>
      <c r="E61" s="80"/>
      <c r="F61" s="68"/>
      <c r="G61" s="68"/>
      <c r="H61" s="70"/>
      <c r="I61" s="80"/>
      <c r="J61" s="80"/>
      <c r="K61" s="80"/>
      <c r="L61" s="73"/>
    </row>
    <row r="62" spans="2:12" ht="20.100000000000001" customHeight="1">
      <c r="B62" s="80"/>
      <c r="C62" s="83"/>
      <c r="D62" s="83"/>
      <c r="E62" s="83"/>
      <c r="F62" s="68"/>
      <c r="G62" s="68"/>
      <c r="H62" s="68"/>
      <c r="I62" s="68"/>
      <c r="J62" s="68"/>
      <c r="K62" s="68"/>
      <c r="L62" s="73"/>
    </row>
    <row r="63" spans="2:12" ht="20.100000000000001" customHeight="1">
      <c r="B63" s="80"/>
      <c r="C63" s="80"/>
      <c r="D63" s="80"/>
      <c r="E63" s="80"/>
      <c r="F63" s="68"/>
      <c r="G63" s="68"/>
      <c r="H63" s="68"/>
      <c r="I63" s="68"/>
      <c r="J63" s="68"/>
      <c r="K63" s="68"/>
      <c r="L63" s="73"/>
    </row>
    <row r="64" spans="2:12" ht="20.100000000000001" customHeight="1">
      <c r="B64" s="80"/>
      <c r="C64" s="80"/>
      <c r="D64" s="80"/>
      <c r="E64" s="80"/>
      <c r="F64" s="68"/>
      <c r="G64" s="68"/>
      <c r="H64" s="70"/>
      <c r="I64" s="68"/>
      <c r="J64" s="68"/>
      <c r="K64" s="68"/>
      <c r="L64" s="73"/>
    </row>
    <row r="65" spans="2:11">
      <c r="B65" s="80"/>
      <c r="C65" s="80"/>
      <c r="D65" s="80"/>
      <c r="E65" s="80"/>
      <c r="F65" s="68"/>
      <c r="G65" s="68"/>
      <c r="H65" s="70"/>
      <c r="I65" s="68"/>
      <c r="J65" s="68"/>
      <c r="K65" s="68"/>
    </row>
    <row r="66" spans="2:11">
      <c r="B66" s="80"/>
      <c r="C66" s="80"/>
      <c r="D66" s="80"/>
      <c r="E66" s="80"/>
      <c r="F66" s="68"/>
      <c r="G66" s="68"/>
      <c r="H66" s="70"/>
      <c r="I66" s="68"/>
      <c r="J66" s="68"/>
      <c r="K66" s="68"/>
    </row>
    <row r="67" spans="2:11">
      <c r="B67" s="80"/>
      <c r="C67" s="80"/>
      <c r="D67" s="80"/>
      <c r="E67" s="80"/>
      <c r="F67" s="68"/>
      <c r="G67" s="68"/>
      <c r="H67" s="70"/>
      <c r="I67" s="68"/>
      <c r="J67" s="68"/>
      <c r="K67" s="68"/>
    </row>
    <row r="68" spans="2:11">
      <c r="B68" s="80"/>
      <c r="C68" s="80"/>
      <c r="D68" s="80"/>
      <c r="E68" s="80"/>
      <c r="F68" s="68"/>
      <c r="G68" s="68"/>
      <c r="H68" s="70"/>
      <c r="I68" s="68"/>
      <c r="J68" s="68"/>
      <c r="K68" s="68"/>
    </row>
    <row r="69" spans="2:11">
      <c r="D69" s="71"/>
      <c r="E69" s="71"/>
      <c r="H69" s="71"/>
    </row>
  </sheetData>
  <mergeCells count="11">
    <mergeCell ref="J1:K1"/>
    <mergeCell ref="B53:K53"/>
    <mergeCell ref="B54:K54"/>
    <mergeCell ref="B2:K2"/>
    <mergeCell ref="B3:K3"/>
    <mergeCell ref="B4:K4"/>
    <mergeCell ref="F9:I9"/>
    <mergeCell ref="K9:K10"/>
    <mergeCell ref="D35:I35"/>
    <mergeCell ref="J9:J10"/>
    <mergeCell ref="B5:F5"/>
  </mergeCells>
  <printOptions horizontalCentered="1"/>
  <pageMargins left="0.23622047244094499" right="0.23622047244094499" top="0.94488188976377996" bottom="0.31496062992126" header="0.31496062992126" footer="0.31496062992126"/>
  <pageSetup paperSize="9" scale="82" firstPageNumber="38" orientation="landscape" useFirstPageNumber="1" r:id="rId1"/>
  <headerFooter>
    <oddFooter>&amp;C&amp;10&amp;P</oddFooter>
  </headerFooter>
  <rowBreaks count="1" manualBreakCount="1">
    <brk id="50" min="1" max="8" man="1"/>
  </rowBreaks>
</worksheet>
</file>

<file path=xl/worksheets/sheet34.xml><?xml version="1.0" encoding="utf-8"?>
<worksheet xmlns="http://schemas.openxmlformats.org/spreadsheetml/2006/main" xmlns:r="http://schemas.openxmlformats.org/officeDocument/2006/relationships">
  <sheetPr codeName="Sheet45">
    <tabColor rgb="FF0070C0"/>
  </sheetPr>
  <dimension ref="A1:G49"/>
  <sheetViews>
    <sheetView tabSelected="1" workbookViewId="0">
      <selection activeCell="B12" sqref="B12:C12"/>
    </sheetView>
  </sheetViews>
  <sheetFormatPr defaultRowHeight="15"/>
  <cols>
    <col min="1" max="1" width="5.85546875" style="37" customWidth="1"/>
    <col min="2" max="2" width="17.5703125" style="37" customWidth="1"/>
    <col min="3" max="3" width="113.140625" style="37" customWidth="1"/>
    <col min="4" max="4" width="32.28515625" style="37" customWidth="1"/>
    <col min="5" max="5" width="17" style="37" customWidth="1"/>
    <col min="6" max="6" width="15.5703125" style="37" customWidth="1"/>
    <col min="7" max="255" width="9.140625" style="37"/>
    <col min="256" max="256" width="5.85546875" style="37" customWidth="1"/>
    <col min="257" max="257" width="17.5703125" style="37" customWidth="1"/>
    <col min="258" max="258" width="113.140625" style="37" customWidth="1"/>
    <col min="259" max="259" width="32.7109375" style="37" customWidth="1"/>
    <col min="260" max="260" width="19.85546875" style="37" customWidth="1"/>
    <col min="261" max="261" width="17" style="37" customWidth="1"/>
    <col min="262" max="262" width="15.5703125" style="37" customWidth="1"/>
    <col min="263" max="511" width="9.140625" style="37"/>
    <col min="512" max="512" width="5.85546875" style="37" customWidth="1"/>
    <col min="513" max="513" width="17.5703125" style="37" customWidth="1"/>
    <col min="514" max="514" width="113.140625" style="37" customWidth="1"/>
    <col min="515" max="515" width="32.7109375" style="37" customWidth="1"/>
    <col min="516" max="516" width="19.85546875" style="37" customWidth="1"/>
    <col min="517" max="517" width="17" style="37" customWidth="1"/>
    <col min="518" max="518" width="15.5703125" style="37" customWidth="1"/>
    <col min="519" max="767" width="9.140625" style="37"/>
    <col min="768" max="768" width="5.85546875" style="37" customWidth="1"/>
    <col min="769" max="769" width="17.5703125" style="37" customWidth="1"/>
    <col min="770" max="770" width="113.140625" style="37" customWidth="1"/>
    <col min="771" max="771" width="32.7109375" style="37" customWidth="1"/>
    <col min="772" max="772" width="19.85546875" style="37" customWidth="1"/>
    <col min="773" max="773" width="17" style="37" customWidth="1"/>
    <col min="774" max="774" width="15.5703125" style="37" customWidth="1"/>
    <col min="775" max="1023" width="9.140625" style="37"/>
    <col min="1024" max="1024" width="5.85546875" style="37" customWidth="1"/>
    <col min="1025" max="1025" width="17.5703125" style="37" customWidth="1"/>
    <col min="1026" max="1026" width="113.140625" style="37" customWidth="1"/>
    <col min="1027" max="1027" width="32.7109375" style="37" customWidth="1"/>
    <col min="1028" max="1028" width="19.85546875" style="37" customWidth="1"/>
    <col min="1029" max="1029" width="17" style="37" customWidth="1"/>
    <col min="1030" max="1030" width="15.5703125" style="37" customWidth="1"/>
    <col min="1031" max="1279" width="9.140625" style="37"/>
    <col min="1280" max="1280" width="5.85546875" style="37" customWidth="1"/>
    <col min="1281" max="1281" width="17.5703125" style="37" customWidth="1"/>
    <col min="1282" max="1282" width="113.140625" style="37" customWidth="1"/>
    <col min="1283" max="1283" width="32.7109375" style="37" customWidth="1"/>
    <col min="1284" max="1284" width="19.85546875" style="37" customWidth="1"/>
    <col min="1285" max="1285" width="17" style="37" customWidth="1"/>
    <col min="1286" max="1286" width="15.5703125" style="37" customWidth="1"/>
    <col min="1287" max="1535" width="9.140625" style="37"/>
    <col min="1536" max="1536" width="5.85546875" style="37" customWidth="1"/>
    <col min="1537" max="1537" width="17.5703125" style="37" customWidth="1"/>
    <col min="1538" max="1538" width="113.140625" style="37" customWidth="1"/>
    <col min="1539" max="1539" width="32.7109375" style="37" customWidth="1"/>
    <col min="1540" max="1540" width="19.85546875" style="37" customWidth="1"/>
    <col min="1541" max="1541" width="17" style="37" customWidth="1"/>
    <col min="1542" max="1542" width="15.5703125" style="37" customWidth="1"/>
    <col min="1543" max="1791" width="9.140625" style="37"/>
    <col min="1792" max="1792" width="5.85546875" style="37" customWidth="1"/>
    <col min="1793" max="1793" width="17.5703125" style="37" customWidth="1"/>
    <col min="1794" max="1794" width="113.140625" style="37" customWidth="1"/>
    <col min="1795" max="1795" width="32.7109375" style="37" customWidth="1"/>
    <col min="1796" max="1796" width="19.85546875" style="37" customWidth="1"/>
    <col min="1797" max="1797" width="17" style="37" customWidth="1"/>
    <col min="1798" max="1798" width="15.5703125" style="37" customWidth="1"/>
    <col min="1799" max="2047" width="9.140625" style="37"/>
    <col min="2048" max="2048" width="5.85546875" style="37" customWidth="1"/>
    <col min="2049" max="2049" width="17.5703125" style="37" customWidth="1"/>
    <col min="2050" max="2050" width="113.140625" style="37" customWidth="1"/>
    <col min="2051" max="2051" width="32.7109375" style="37" customWidth="1"/>
    <col min="2052" max="2052" width="19.85546875" style="37" customWidth="1"/>
    <col min="2053" max="2053" width="17" style="37" customWidth="1"/>
    <col min="2054" max="2054" width="15.5703125" style="37" customWidth="1"/>
    <col min="2055" max="2303" width="9.140625" style="37"/>
    <col min="2304" max="2304" width="5.85546875" style="37" customWidth="1"/>
    <col min="2305" max="2305" width="17.5703125" style="37" customWidth="1"/>
    <col min="2306" max="2306" width="113.140625" style="37" customWidth="1"/>
    <col min="2307" max="2307" width="32.7109375" style="37" customWidth="1"/>
    <col min="2308" max="2308" width="19.85546875" style="37" customWidth="1"/>
    <col min="2309" max="2309" width="17" style="37" customWidth="1"/>
    <col min="2310" max="2310" width="15.5703125" style="37" customWidth="1"/>
    <col min="2311" max="2559" width="9.140625" style="37"/>
    <col min="2560" max="2560" width="5.85546875" style="37" customWidth="1"/>
    <col min="2561" max="2561" width="17.5703125" style="37" customWidth="1"/>
    <col min="2562" max="2562" width="113.140625" style="37" customWidth="1"/>
    <col min="2563" max="2563" width="32.7109375" style="37" customWidth="1"/>
    <col min="2564" max="2564" width="19.85546875" style="37" customWidth="1"/>
    <col min="2565" max="2565" width="17" style="37" customWidth="1"/>
    <col min="2566" max="2566" width="15.5703125" style="37" customWidth="1"/>
    <col min="2567" max="2815" width="9.140625" style="37"/>
    <col min="2816" max="2816" width="5.85546875" style="37" customWidth="1"/>
    <col min="2817" max="2817" width="17.5703125" style="37" customWidth="1"/>
    <col min="2818" max="2818" width="113.140625" style="37" customWidth="1"/>
    <col min="2819" max="2819" width="32.7109375" style="37" customWidth="1"/>
    <col min="2820" max="2820" width="19.85546875" style="37" customWidth="1"/>
    <col min="2821" max="2821" width="17" style="37" customWidth="1"/>
    <col min="2822" max="2822" width="15.5703125" style="37" customWidth="1"/>
    <col min="2823" max="3071" width="9.140625" style="37"/>
    <col min="3072" max="3072" width="5.85546875" style="37" customWidth="1"/>
    <col min="3073" max="3073" width="17.5703125" style="37" customWidth="1"/>
    <col min="3074" max="3074" width="113.140625" style="37" customWidth="1"/>
    <col min="3075" max="3075" width="32.7109375" style="37" customWidth="1"/>
    <col min="3076" max="3076" width="19.85546875" style="37" customWidth="1"/>
    <col min="3077" max="3077" width="17" style="37" customWidth="1"/>
    <col min="3078" max="3078" width="15.5703125" style="37" customWidth="1"/>
    <col min="3079" max="3327" width="9.140625" style="37"/>
    <col min="3328" max="3328" width="5.85546875" style="37" customWidth="1"/>
    <col min="3329" max="3329" width="17.5703125" style="37" customWidth="1"/>
    <col min="3330" max="3330" width="113.140625" style="37" customWidth="1"/>
    <col min="3331" max="3331" width="32.7109375" style="37" customWidth="1"/>
    <col min="3332" max="3332" width="19.85546875" style="37" customWidth="1"/>
    <col min="3333" max="3333" width="17" style="37" customWidth="1"/>
    <col min="3334" max="3334" width="15.5703125" style="37" customWidth="1"/>
    <col min="3335" max="3583" width="9.140625" style="37"/>
    <col min="3584" max="3584" width="5.85546875" style="37" customWidth="1"/>
    <col min="3585" max="3585" width="17.5703125" style="37" customWidth="1"/>
    <col min="3586" max="3586" width="113.140625" style="37" customWidth="1"/>
    <col min="3587" max="3587" width="32.7109375" style="37" customWidth="1"/>
    <col min="3588" max="3588" width="19.85546875" style="37" customWidth="1"/>
    <col min="3589" max="3589" width="17" style="37" customWidth="1"/>
    <col min="3590" max="3590" width="15.5703125" style="37" customWidth="1"/>
    <col min="3591" max="3839" width="9.140625" style="37"/>
    <col min="3840" max="3840" width="5.85546875" style="37" customWidth="1"/>
    <col min="3841" max="3841" width="17.5703125" style="37" customWidth="1"/>
    <col min="3842" max="3842" width="113.140625" style="37" customWidth="1"/>
    <col min="3843" max="3843" width="32.7109375" style="37" customWidth="1"/>
    <col min="3844" max="3844" width="19.85546875" style="37" customWidth="1"/>
    <col min="3845" max="3845" width="17" style="37" customWidth="1"/>
    <col min="3846" max="3846" width="15.5703125" style="37" customWidth="1"/>
    <col min="3847" max="4095" width="9.140625" style="37"/>
    <col min="4096" max="4096" width="5.85546875" style="37" customWidth="1"/>
    <col min="4097" max="4097" width="17.5703125" style="37" customWidth="1"/>
    <col min="4098" max="4098" width="113.140625" style="37" customWidth="1"/>
    <col min="4099" max="4099" width="32.7109375" style="37" customWidth="1"/>
    <col min="4100" max="4100" width="19.85546875" style="37" customWidth="1"/>
    <col min="4101" max="4101" width="17" style="37" customWidth="1"/>
    <col min="4102" max="4102" width="15.5703125" style="37" customWidth="1"/>
    <col min="4103" max="4351" width="9.140625" style="37"/>
    <col min="4352" max="4352" width="5.85546875" style="37" customWidth="1"/>
    <col min="4353" max="4353" width="17.5703125" style="37" customWidth="1"/>
    <col min="4354" max="4354" width="113.140625" style="37" customWidth="1"/>
    <col min="4355" max="4355" width="32.7109375" style="37" customWidth="1"/>
    <col min="4356" max="4356" width="19.85546875" style="37" customWidth="1"/>
    <col min="4357" max="4357" width="17" style="37" customWidth="1"/>
    <col min="4358" max="4358" width="15.5703125" style="37" customWidth="1"/>
    <col min="4359" max="4607" width="9.140625" style="37"/>
    <col min="4608" max="4608" width="5.85546875" style="37" customWidth="1"/>
    <col min="4609" max="4609" width="17.5703125" style="37" customWidth="1"/>
    <col min="4610" max="4610" width="113.140625" style="37" customWidth="1"/>
    <col min="4611" max="4611" width="32.7109375" style="37" customWidth="1"/>
    <col min="4612" max="4612" width="19.85546875" style="37" customWidth="1"/>
    <col min="4613" max="4613" width="17" style="37" customWidth="1"/>
    <col min="4614" max="4614" width="15.5703125" style="37" customWidth="1"/>
    <col min="4615" max="4863" width="9.140625" style="37"/>
    <col min="4864" max="4864" width="5.85546875" style="37" customWidth="1"/>
    <col min="4865" max="4865" width="17.5703125" style="37" customWidth="1"/>
    <col min="4866" max="4866" width="113.140625" style="37" customWidth="1"/>
    <col min="4867" max="4867" width="32.7109375" style="37" customWidth="1"/>
    <col min="4868" max="4868" width="19.85546875" style="37" customWidth="1"/>
    <col min="4869" max="4869" width="17" style="37" customWidth="1"/>
    <col min="4870" max="4870" width="15.5703125" style="37" customWidth="1"/>
    <col min="4871" max="5119" width="9.140625" style="37"/>
    <col min="5120" max="5120" width="5.85546875" style="37" customWidth="1"/>
    <col min="5121" max="5121" width="17.5703125" style="37" customWidth="1"/>
    <col min="5122" max="5122" width="113.140625" style="37" customWidth="1"/>
    <col min="5123" max="5123" width="32.7109375" style="37" customWidth="1"/>
    <col min="5124" max="5124" width="19.85546875" style="37" customWidth="1"/>
    <col min="5125" max="5125" width="17" style="37" customWidth="1"/>
    <col min="5126" max="5126" width="15.5703125" style="37" customWidth="1"/>
    <col min="5127" max="5375" width="9.140625" style="37"/>
    <col min="5376" max="5376" width="5.85546875" style="37" customWidth="1"/>
    <col min="5377" max="5377" width="17.5703125" style="37" customWidth="1"/>
    <col min="5378" max="5378" width="113.140625" style="37" customWidth="1"/>
    <col min="5379" max="5379" width="32.7109375" style="37" customWidth="1"/>
    <col min="5380" max="5380" width="19.85546875" style="37" customWidth="1"/>
    <col min="5381" max="5381" width="17" style="37" customWidth="1"/>
    <col min="5382" max="5382" width="15.5703125" style="37" customWidth="1"/>
    <col min="5383" max="5631" width="9.140625" style="37"/>
    <col min="5632" max="5632" width="5.85546875" style="37" customWidth="1"/>
    <col min="5633" max="5633" width="17.5703125" style="37" customWidth="1"/>
    <col min="5634" max="5634" width="113.140625" style="37" customWidth="1"/>
    <col min="5635" max="5635" width="32.7109375" style="37" customWidth="1"/>
    <col min="5636" max="5636" width="19.85546875" style="37" customWidth="1"/>
    <col min="5637" max="5637" width="17" style="37" customWidth="1"/>
    <col min="5638" max="5638" width="15.5703125" style="37" customWidth="1"/>
    <col min="5639" max="5887" width="9.140625" style="37"/>
    <col min="5888" max="5888" width="5.85546875" style="37" customWidth="1"/>
    <col min="5889" max="5889" width="17.5703125" style="37" customWidth="1"/>
    <col min="5890" max="5890" width="113.140625" style="37" customWidth="1"/>
    <col min="5891" max="5891" width="32.7109375" style="37" customWidth="1"/>
    <col min="5892" max="5892" width="19.85546875" style="37" customWidth="1"/>
    <col min="5893" max="5893" width="17" style="37" customWidth="1"/>
    <col min="5894" max="5894" width="15.5703125" style="37" customWidth="1"/>
    <col min="5895" max="6143" width="9.140625" style="37"/>
    <col min="6144" max="6144" width="5.85546875" style="37" customWidth="1"/>
    <col min="6145" max="6145" width="17.5703125" style="37" customWidth="1"/>
    <col min="6146" max="6146" width="113.140625" style="37" customWidth="1"/>
    <col min="6147" max="6147" width="32.7109375" style="37" customWidth="1"/>
    <col min="6148" max="6148" width="19.85546875" style="37" customWidth="1"/>
    <col min="6149" max="6149" width="17" style="37" customWidth="1"/>
    <col min="6150" max="6150" width="15.5703125" style="37" customWidth="1"/>
    <col min="6151" max="6399" width="9.140625" style="37"/>
    <col min="6400" max="6400" width="5.85546875" style="37" customWidth="1"/>
    <col min="6401" max="6401" width="17.5703125" style="37" customWidth="1"/>
    <col min="6402" max="6402" width="113.140625" style="37" customWidth="1"/>
    <col min="6403" max="6403" width="32.7109375" style="37" customWidth="1"/>
    <col min="6404" max="6404" width="19.85546875" style="37" customWidth="1"/>
    <col min="6405" max="6405" width="17" style="37" customWidth="1"/>
    <col min="6406" max="6406" width="15.5703125" style="37" customWidth="1"/>
    <col min="6407" max="6655" width="9.140625" style="37"/>
    <col min="6656" max="6656" width="5.85546875" style="37" customWidth="1"/>
    <col min="6657" max="6657" width="17.5703125" style="37" customWidth="1"/>
    <col min="6658" max="6658" width="113.140625" style="37" customWidth="1"/>
    <col min="6659" max="6659" width="32.7109375" style="37" customWidth="1"/>
    <col min="6660" max="6660" width="19.85546875" style="37" customWidth="1"/>
    <col min="6661" max="6661" width="17" style="37" customWidth="1"/>
    <col min="6662" max="6662" width="15.5703125" style="37" customWidth="1"/>
    <col min="6663" max="6911" width="9.140625" style="37"/>
    <col min="6912" max="6912" width="5.85546875" style="37" customWidth="1"/>
    <col min="6913" max="6913" width="17.5703125" style="37" customWidth="1"/>
    <col min="6914" max="6914" width="113.140625" style="37" customWidth="1"/>
    <col min="6915" max="6915" width="32.7109375" style="37" customWidth="1"/>
    <col min="6916" max="6916" width="19.85546875" style="37" customWidth="1"/>
    <col min="6917" max="6917" width="17" style="37" customWidth="1"/>
    <col min="6918" max="6918" width="15.5703125" style="37" customWidth="1"/>
    <col min="6919" max="7167" width="9.140625" style="37"/>
    <col min="7168" max="7168" width="5.85546875" style="37" customWidth="1"/>
    <col min="7169" max="7169" width="17.5703125" style="37" customWidth="1"/>
    <col min="7170" max="7170" width="113.140625" style="37" customWidth="1"/>
    <col min="7171" max="7171" width="32.7109375" style="37" customWidth="1"/>
    <col min="7172" max="7172" width="19.85546875" style="37" customWidth="1"/>
    <col min="7173" max="7173" width="17" style="37" customWidth="1"/>
    <col min="7174" max="7174" width="15.5703125" style="37" customWidth="1"/>
    <col min="7175" max="7423" width="9.140625" style="37"/>
    <col min="7424" max="7424" width="5.85546875" style="37" customWidth="1"/>
    <col min="7425" max="7425" width="17.5703125" style="37" customWidth="1"/>
    <col min="7426" max="7426" width="113.140625" style="37" customWidth="1"/>
    <col min="7427" max="7427" width="32.7109375" style="37" customWidth="1"/>
    <col min="7428" max="7428" width="19.85546875" style="37" customWidth="1"/>
    <col min="7429" max="7429" width="17" style="37" customWidth="1"/>
    <col min="7430" max="7430" width="15.5703125" style="37" customWidth="1"/>
    <col min="7431" max="7679" width="9.140625" style="37"/>
    <col min="7680" max="7680" width="5.85546875" style="37" customWidth="1"/>
    <col min="7681" max="7681" width="17.5703125" style="37" customWidth="1"/>
    <col min="7682" max="7682" width="113.140625" style="37" customWidth="1"/>
    <col min="7683" max="7683" width="32.7109375" style="37" customWidth="1"/>
    <col min="7684" max="7684" width="19.85546875" style="37" customWidth="1"/>
    <col min="7685" max="7685" width="17" style="37" customWidth="1"/>
    <col min="7686" max="7686" width="15.5703125" style="37" customWidth="1"/>
    <col min="7687" max="7935" width="9.140625" style="37"/>
    <col min="7936" max="7936" width="5.85546875" style="37" customWidth="1"/>
    <col min="7937" max="7937" width="17.5703125" style="37" customWidth="1"/>
    <col min="7938" max="7938" width="113.140625" style="37" customWidth="1"/>
    <col min="7939" max="7939" width="32.7109375" style="37" customWidth="1"/>
    <col min="7940" max="7940" width="19.85546875" style="37" customWidth="1"/>
    <col min="7941" max="7941" width="17" style="37" customWidth="1"/>
    <col min="7942" max="7942" width="15.5703125" style="37" customWidth="1"/>
    <col min="7943" max="8191" width="9.140625" style="37"/>
    <col min="8192" max="8192" width="5.85546875" style="37" customWidth="1"/>
    <col min="8193" max="8193" width="17.5703125" style="37" customWidth="1"/>
    <col min="8194" max="8194" width="113.140625" style="37" customWidth="1"/>
    <col min="8195" max="8195" width="32.7109375" style="37" customWidth="1"/>
    <col min="8196" max="8196" width="19.85546875" style="37" customWidth="1"/>
    <col min="8197" max="8197" width="17" style="37" customWidth="1"/>
    <col min="8198" max="8198" width="15.5703125" style="37" customWidth="1"/>
    <col min="8199" max="8447" width="9.140625" style="37"/>
    <col min="8448" max="8448" width="5.85546875" style="37" customWidth="1"/>
    <col min="8449" max="8449" width="17.5703125" style="37" customWidth="1"/>
    <col min="8450" max="8450" width="113.140625" style="37" customWidth="1"/>
    <col min="8451" max="8451" width="32.7109375" style="37" customWidth="1"/>
    <col min="8452" max="8452" width="19.85546875" style="37" customWidth="1"/>
    <col min="8453" max="8453" width="17" style="37" customWidth="1"/>
    <col min="8454" max="8454" width="15.5703125" style="37" customWidth="1"/>
    <col min="8455" max="8703" width="9.140625" style="37"/>
    <col min="8704" max="8704" width="5.85546875" style="37" customWidth="1"/>
    <col min="8705" max="8705" width="17.5703125" style="37" customWidth="1"/>
    <col min="8706" max="8706" width="113.140625" style="37" customWidth="1"/>
    <col min="8707" max="8707" width="32.7109375" style="37" customWidth="1"/>
    <col min="8708" max="8708" width="19.85546875" style="37" customWidth="1"/>
    <col min="8709" max="8709" width="17" style="37" customWidth="1"/>
    <col min="8710" max="8710" width="15.5703125" style="37" customWidth="1"/>
    <col min="8711" max="8959" width="9.140625" style="37"/>
    <col min="8960" max="8960" width="5.85546875" style="37" customWidth="1"/>
    <col min="8961" max="8961" width="17.5703125" style="37" customWidth="1"/>
    <col min="8962" max="8962" width="113.140625" style="37" customWidth="1"/>
    <col min="8963" max="8963" width="32.7109375" style="37" customWidth="1"/>
    <col min="8964" max="8964" width="19.85546875" style="37" customWidth="1"/>
    <col min="8965" max="8965" width="17" style="37" customWidth="1"/>
    <col min="8966" max="8966" width="15.5703125" style="37" customWidth="1"/>
    <col min="8967" max="9215" width="9.140625" style="37"/>
    <col min="9216" max="9216" width="5.85546875" style="37" customWidth="1"/>
    <col min="9217" max="9217" width="17.5703125" style="37" customWidth="1"/>
    <col min="9218" max="9218" width="113.140625" style="37" customWidth="1"/>
    <col min="9219" max="9219" width="32.7109375" style="37" customWidth="1"/>
    <col min="9220" max="9220" width="19.85546875" style="37" customWidth="1"/>
    <col min="9221" max="9221" width="17" style="37" customWidth="1"/>
    <col min="9222" max="9222" width="15.5703125" style="37" customWidth="1"/>
    <col min="9223" max="9471" width="9.140625" style="37"/>
    <col min="9472" max="9472" width="5.85546875" style="37" customWidth="1"/>
    <col min="9473" max="9473" width="17.5703125" style="37" customWidth="1"/>
    <col min="9474" max="9474" width="113.140625" style="37" customWidth="1"/>
    <col min="9475" max="9475" width="32.7109375" style="37" customWidth="1"/>
    <col min="9476" max="9476" width="19.85546875" style="37" customWidth="1"/>
    <col min="9477" max="9477" width="17" style="37" customWidth="1"/>
    <col min="9478" max="9478" width="15.5703125" style="37" customWidth="1"/>
    <col min="9479" max="9727" width="9.140625" style="37"/>
    <col min="9728" max="9728" width="5.85546875" style="37" customWidth="1"/>
    <col min="9729" max="9729" width="17.5703125" style="37" customWidth="1"/>
    <col min="9730" max="9730" width="113.140625" style="37" customWidth="1"/>
    <col min="9731" max="9731" width="32.7109375" style="37" customWidth="1"/>
    <col min="9732" max="9732" width="19.85546875" style="37" customWidth="1"/>
    <col min="9733" max="9733" width="17" style="37" customWidth="1"/>
    <col min="9734" max="9734" width="15.5703125" style="37" customWidth="1"/>
    <col min="9735" max="9983" width="9.140625" style="37"/>
    <col min="9984" max="9984" width="5.85546875" style="37" customWidth="1"/>
    <col min="9985" max="9985" width="17.5703125" style="37" customWidth="1"/>
    <col min="9986" max="9986" width="113.140625" style="37" customWidth="1"/>
    <col min="9987" max="9987" width="32.7109375" style="37" customWidth="1"/>
    <col min="9988" max="9988" width="19.85546875" style="37" customWidth="1"/>
    <col min="9989" max="9989" width="17" style="37" customWidth="1"/>
    <col min="9990" max="9990" width="15.5703125" style="37" customWidth="1"/>
    <col min="9991" max="10239" width="9.140625" style="37"/>
    <col min="10240" max="10240" width="5.85546875" style="37" customWidth="1"/>
    <col min="10241" max="10241" width="17.5703125" style="37" customWidth="1"/>
    <col min="10242" max="10242" width="113.140625" style="37" customWidth="1"/>
    <col min="10243" max="10243" width="32.7109375" style="37" customWidth="1"/>
    <col min="10244" max="10244" width="19.85546875" style="37" customWidth="1"/>
    <col min="10245" max="10245" width="17" style="37" customWidth="1"/>
    <col min="10246" max="10246" width="15.5703125" style="37" customWidth="1"/>
    <col min="10247" max="10495" width="9.140625" style="37"/>
    <col min="10496" max="10496" width="5.85546875" style="37" customWidth="1"/>
    <col min="10497" max="10497" width="17.5703125" style="37" customWidth="1"/>
    <col min="10498" max="10498" width="113.140625" style="37" customWidth="1"/>
    <col min="10499" max="10499" width="32.7109375" style="37" customWidth="1"/>
    <col min="10500" max="10500" width="19.85546875" style="37" customWidth="1"/>
    <col min="10501" max="10501" width="17" style="37" customWidth="1"/>
    <col min="10502" max="10502" width="15.5703125" style="37" customWidth="1"/>
    <col min="10503" max="10751" width="9.140625" style="37"/>
    <col min="10752" max="10752" width="5.85546875" style="37" customWidth="1"/>
    <col min="10753" max="10753" width="17.5703125" style="37" customWidth="1"/>
    <col min="10754" max="10754" width="113.140625" style="37" customWidth="1"/>
    <col min="10755" max="10755" width="32.7109375" style="37" customWidth="1"/>
    <col min="10756" max="10756" width="19.85546875" style="37" customWidth="1"/>
    <col min="10757" max="10757" width="17" style="37" customWidth="1"/>
    <col min="10758" max="10758" width="15.5703125" style="37" customWidth="1"/>
    <col min="10759" max="11007" width="9.140625" style="37"/>
    <col min="11008" max="11008" width="5.85546875" style="37" customWidth="1"/>
    <col min="11009" max="11009" width="17.5703125" style="37" customWidth="1"/>
    <col min="11010" max="11010" width="113.140625" style="37" customWidth="1"/>
    <col min="11011" max="11011" width="32.7109375" style="37" customWidth="1"/>
    <col min="11012" max="11012" width="19.85546875" style="37" customWidth="1"/>
    <col min="11013" max="11013" width="17" style="37" customWidth="1"/>
    <col min="11014" max="11014" width="15.5703125" style="37" customWidth="1"/>
    <col min="11015" max="11263" width="9.140625" style="37"/>
    <col min="11264" max="11264" width="5.85546875" style="37" customWidth="1"/>
    <col min="11265" max="11265" width="17.5703125" style="37" customWidth="1"/>
    <col min="11266" max="11266" width="113.140625" style="37" customWidth="1"/>
    <col min="11267" max="11267" width="32.7109375" style="37" customWidth="1"/>
    <col min="11268" max="11268" width="19.85546875" style="37" customWidth="1"/>
    <col min="11269" max="11269" width="17" style="37" customWidth="1"/>
    <col min="11270" max="11270" width="15.5703125" style="37" customWidth="1"/>
    <col min="11271" max="11519" width="9.140625" style="37"/>
    <col min="11520" max="11520" width="5.85546875" style="37" customWidth="1"/>
    <col min="11521" max="11521" width="17.5703125" style="37" customWidth="1"/>
    <col min="11522" max="11522" width="113.140625" style="37" customWidth="1"/>
    <col min="11523" max="11523" width="32.7109375" style="37" customWidth="1"/>
    <col min="11524" max="11524" width="19.85546875" style="37" customWidth="1"/>
    <col min="11525" max="11525" width="17" style="37" customWidth="1"/>
    <col min="11526" max="11526" width="15.5703125" style="37" customWidth="1"/>
    <col min="11527" max="11775" width="9.140625" style="37"/>
    <col min="11776" max="11776" width="5.85546875" style="37" customWidth="1"/>
    <col min="11777" max="11777" width="17.5703125" style="37" customWidth="1"/>
    <col min="11778" max="11778" width="113.140625" style="37" customWidth="1"/>
    <col min="11779" max="11779" width="32.7109375" style="37" customWidth="1"/>
    <col min="11780" max="11780" width="19.85546875" style="37" customWidth="1"/>
    <col min="11781" max="11781" width="17" style="37" customWidth="1"/>
    <col min="11782" max="11782" width="15.5703125" style="37" customWidth="1"/>
    <col min="11783" max="12031" width="9.140625" style="37"/>
    <col min="12032" max="12032" width="5.85546875" style="37" customWidth="1"/>
    <col min="12033" max="12033" width="17.5703125" style="37" customWidth="1"/>
    <col min="12034" max="12034" width="113.140625" style="37" customWidth="1"/>
    <col min="12035" max="12035" width="32.7109375" style="37" customWidth="1"/>
    <col min="12036" max="12036" width="19.85546875" style="37" customWidth="1"/>
    <col min="12037" max="12037" width="17" style="37" customWidth="1"/>
    <col min="12038" max="12038" width="15.5703125" style="37" customWidth="1"/>
    <col min="12039" max="12287" width="9.140625" style="37"/>
    <col min="12288" max="12288" width="5.85546875" style="37" customWidth="1"/>
    <col min="12289" max="12289" width="17.5703125" style="37" customWidth="1"/>
    <col min="12290" max="12290" width="113.140625" style="37" customWidth="1"/>
    <col min="12291" max="12291" width="32.7109375" style="37" customWidth="1"/>
    <col min="12292" max="12292" width="19.85546875" style="37" customWidth="1"/>
    <col min="12293" max="12293" width="17" style="37" customWidth="1"/>
    <col min="12294" max="12294" width="15.5703125" style="37" customWidth="1"/>
    <col min="12295" max="12543" width="9.140625" style="37"/>
    <col min="12544" max="12544" width="5.85546875" style="37" customWidth="1"/>
    <col min="12545" max="12545" width="17.5703125" style="37" customWidth="1"/>
    <col min="12546" max="12546" width="113.140625" style="37" customWidth="1"/>
    <col min="12547" max="12547" width="32.7109375" style="37" customWidth="1"/>
    <col min="12548" max="12548" width="19.85546875" style="37" customWidth="1"/>
    <col min="12549" max="12549" width="17" style="37" customWidth="1"/>
    <col min="12550" max="12550" width="15.5703125" style="37" customWidth="1"/>
    <col min="12551" max="12799" width="9.140625" style="37"/>
    <col min="12800" max="12800" width="5.85546875" style="37" customWidth="1"/>
    <col min="12801" max="12801" width="17.5703125" style="37" customWidth="1"/>
    <col min="12802" max="12802" width="113.140625" style="37" customWidth="1"/>
    <col min="12803" max="12803" width="32.7109375" style="37" customWidth="1"/>
    <col min="12804" max="12804" width="19.85546875" style="37" customWidth="1"/>
    <col min="12805" max="12805" width="17" style="37" customWidth="1"/>
    <col min="12806" max="12806" width="15.5703125" style="37" customWidth="1"/>
    <col min="12807" max="13055" width="9.140625" style="37"/>
    <col min="13056" max="13056" width="5.85546875" style="37" customWidth="1"/>
    <col min="13057" max="13057" width="17.5703125" style="37" customWidth="1"/>
    <col min="13058" max="13058" width="113.140625" style="37" customWidth="1"/>
    <col min="13059" max="13059" width="32.7109375" style="37" customWidth="1"/>
    <col min="13060" max="13060" width="19.85546875" style="37" customWidth="1"/>
    <col min="13061" max="13061" width="17" style="37" customWidth="1"/>
    <col min="13062" max="13062" width="15.5703125" style="37" customWidth="1"/>
    <col min="13063" max="13311" width="9.140625" style="37"/>
    <col min="13312" max="13312" width="5.85546875" style="37" customWidth="1"/>
    <col min="13313" max="13313" width="17.5703125" style="37" customWidth="1"/>
    <col min="13314" max="13314" width="113.140625" style="37" customWidth="1"/>
    <col min="13315" max="13315" width="32.7109375" style="37" customWidth="1"/>
    <col min="13316" max="13316" width="19.85546875" style="37" customWidth="1"/>
    <col min="13317" max="13317" width="17" style="37" customWidth="1"/>
    <col min="13318" max="13318" width="15.5703125" style="37" customWidth="1"/>
    <col min="13319" max="13567" width="9.140625" style="37"/>
    <col min="13568" max="13568" width="5.85546875" style="37" customWidth="1"/>
    <col min="13569" max="13569" width="17.5703125" style="37" customWidth="1"/>
    <col min="13570" max="13570" width="113.140625" style="37" customWidth="1"/>
    <col min="13571" max="13571" width="32.7109375" style="37" customWidth="1"/>
    <col min="13572" max="13572" width="19.85546875" style="37" customWidth="1"/>
    <col min="13573" max="13573" width="17" style="37" customWidth="1"/>
    <col min="13574" max="13574" width="15.5703125" style="37" customWidth="1"/>
    <col min="13575" max="13823" width="9.140625" style="37"/>
    <col min="13824" max="13824" width="5.85546875" style="37" customWidth="1"/>
    <col min="13825" max="13825" width="17.5703125" style="37" customWidth="1"/>
    <col min="13826" max="13826" width="113.140625" style="37" customWidth="1"/>
    <col min="13827" max="13827" width="32.7109375" style="37" customWidth="1"/>
    <col min="13828" max="13828" width="19.85546875" style="37" customWidth="1"/>
    <col min="13829" max="13829" width="17" style="37" customWidth="1"/>
    <col min="13830" max="13830" width="15.5703125" style="37" customWidth="1"/>
    <col min="13831" max="14079" width="9.140625" style="37"/>
    <col min="14080" max="14080" width="5.85546875" style="37" customWidth="1"/>
    <col min="14081" max="14081" width="17.5703125" style="37" customWidth="1"/>
    <col min="14082" max="14082" width="113.140625" style="37" customWidth="1"/>
    <col min="14083" max="14083" width="32.7109375" style="37" customWidth="1"/>
    <col min="14084" max="14084" width="19.85546875" style="37" customWidth="1"/>
    <col min="14085" max="14085" width="17" style="37" customWidth="1"/>
    <col min="14086" max="14086" width="15.5703125" style="37" customWidth="1"/>
    <col min="14087" max="14335" width="9.140625" style="37"/>
    <col min="14336" max="14336" width="5.85546875" style="37" customWidth="1"/>
    <col min="14337" max="14337" width="17.5703125" style="37" customWidth="1"/>
    <col min="14338" max="14338" width="113.140625" style="37" customWidth="1"/>
    <col min="14339" max="14339" width="32.7109375" style="37" customWidth="1"/>
    <col min="14340" max="14340" width="19.85546875" style="37" customWidth="1"/>
    <col min="14341" max="14341" width="17" style="37" customWidth="1"/>
    <col min="14342" max="14342" width="15.5703125" style="37" customWidth="1"/>
    <col min="14343" max="14591" width="9.140625" style="37"/>
    <col min="14592" max="14592" width="5.85546875" style="37" customWidth="1"/>
    <col min="14593" max="14593" width="17.5703125" style="37" customWidth="1"/>
    <col min="14594" max="14594" width="113.140625" style="37" customWidth="1"/>
    <col min="14595" max="14595" width="32.7109375" style="37" customWidth="1"/>
    <col min="14596" max="14596" width="19.85546875" style="37" customWidth="1"/>
    <col min="14597" max="14597" width="17" style="37" customWidth="1"/>
    <col min="14598" max="14598" width="15.5703125" style="37" customWidth="1"/>
    <col min="14599" max="14847" width="9.140625" style="37"/>
    <col min="14848" max="14848" width="5.85546875" style="37" customWidth="1"/>
    <col min="14849" max="14849" width="17.5703125" style="37" customWidth="1"/>
    <col min="14850" max="14850" width="113.140625" style="37" customWidth="1"/>
    <col min="14851" max="14851" width="32.7109375" style="37" customWidth="1"/>
    <col min="14852" max="14852" width="19.85546875" style="37" customWidth="1"/>
    <col min="14853" max="14853" width="17" style="37" customWidth="1"/>
    <col min="14854" max="14854" width="15.5703125" style="37" customWidth="1"/>
    <col min="14855" max="15103" width="9.140625" style="37"/>
    <col min="15104" max="15104" width="5.85546875" style="37" customWidth="1"/>
    <col min="15105" max="15105" width="17.5703125" style="37" customWidth="1"/>
    <col min="15106" max="15106" width="113.140625" style="37" customWidth="1"/>
    <col min="15107" max="15107" width="32.7109375" style="37" customWidth="1"/>
    <col min="15108" max="15108" width="19.85546875" style="37" customWidth="1"/>
    <col min="15109" max="15109" width="17" style="37" customWidth="1"/>
    <col min="15110" max="15110" width="15.5703125" style="37" customWidth="1"/>
    <col min="15111" max="15359" width="9.140625" style="37"/>
    <col min="15360" max="15360" width="5.85546875" style="37" customWidth="1"/>
    <col min="15361" max="15361" width="17.5703125" style="37" customWidth="1"/>
    <col min="15362" max="15362" width="113.140625" style="37" customWidth="1"/>
    <col min="15363" max="15363" width="32.7109375" style="37" customWidth="1"/>
    <col min="15364" max="15364" width="19.85546875" style="37" customWidth="1"/>
    <col min="15365" max="15365" width="17" style="37" customWidth="1"/>
    <col min="15366" max="15366" width="15.5703125" style="37" customWidth="1"/>
    <col min="15367" max="15615" width="9.140625" style="37"/>
    <col min="15616" max="15616" width="5.85546875" style="37" customWidth="1"/>
    <col min="15617" max="15617" width="17.5703125" style="37" customWidth="1"/>
    <col min="15618" max="15618" width="113.140625" style="37" customWidth="1"/>
    <col min="15619" max="15619" width="32.7109375" style="37" customWidth="1"/>
    <col min="15620" max="15620" width="19.85546875" style="37" customWidth="1"/>
    <col min="15621" max="15621" width="17" style="37" customWidth="1"/>
    <col min="15622" max="15622" width="15.5703125" style="37" customWidth="1"/>
    <col min="15623" max="15871" width="9.140625" style="37"/>
    <col min="15872" max="15872" width="5.85546875" style="37" customWidth="1"/>
    <col min="15873" max="15873" width="17.5703125" style="37" customWidth="1"/>
    <col min="15874" max="15874" width="113.140625" style="37" customWidth="1"/>
    <col min="15875" max="15875" width="32.7109375" style="37" customWidth="1"/>
    <col min="15876" max="15876" width="19.85546875" style="37" customWidth="1"/>
    <col min="15877" max="15877" width="17" style="37" customWidth="1"/>
    <col min="15878" max="15878" width="15.5703125" style="37" customWidth="1"/>
    <col min="15879" max="16127" width="9.140625" style="37"/>
    <col min="16128" max="16128" width="5.85546875" style="37" customWidth="1"/>
    <col min="16129" max="16129" width="17.5703125" style="37" customWidth="1"/>
    <col min="16130" max="16130" width="113.140625" style="37" customWidth="1"/>
    <col min="16131" max="16131" width="32.7109375" style="37" customWidth="1"/>
    <col min="16132" max="16132" width="19.85546875" style="37" customWidth="1"/>
    <col min="16133" max="16133" width="17" style="37" customWidth="1"/>
    <col min="16134" max="16134" width="15.5703125" style="37" customWidth="1"/>
    <col min="16135" max="16384" width="9.140625" style="37"/>
  </cols>
  <sheetData>
    <row r="1" spans="1:7" ht="15.75">
      <c r="D1" s="806" t="s">
        <v>915</v>
      </c>
    </row>
    <row r="2" spans="1:7" ht="30.75">
      <c r="A2" s="85" t="s">
        <v>89</v>
      </c>
      <c r="B2" s="85"/>
      <c r="C2" s="85"/>
      <c r="F2" s="85"/>
      <c r="G2" s="85"/>
    </row>
    <row r="3" spans="1:7" ht="15.75">
      <c r="A3" s="69"/>
      <c r="B3" s="69"/>
      <c r="C3" s="69"/>
      <c r="D3" s="236"/>
      <c r="F3" s="69"/>
      <c r="G3" s="69"/>
    </row>
    <row r="4" spans="1:7" ht="18" customHeight="1">
      <c r="A4" s="887" t="s">
        <v>565</v>
      </c>
      <c r="B4" s="887"/>
      <c r="C4" s="887"/>
      <c r="D4" s="887"/>
      <c r="F4" s="69"/>
      <c r="G4" s="69"/>
    </row>
    <row r="5" spans="1:7" ht="11.45" customHeight="1">
      <c r="A5" s="69"/>
      <c r="B5" s="238"/>
      <c r="C5" s="238"/>
      <c r="D5" s="237"/>
      <c r="F5" s="69"/>
      <c r="G5" s="69"/>
    </row>
    <row r="6" spans="1:7" ht="15.75">
      <c r="A6" s="200" t="s">
        <v>34</v>
      </c>
      <c r="B6" s="239"/>
      <c r="C6" s="239"/>
      <c r="F6" s="86"/>
      <c r="G6" s="69"/>
    </row>
    <row r="7" spans="1:7" ht="21" customHeight="1">
      <c r="A7" s="239"/>
      <c r="B7" s="239"/>
      <c r="C7" s="239"/>
      <c r="D7" s="240" t="s">
        <v>9</v>
      </c>
      <c r="F7" s="69"/>
      <c r="G7" s="69"/>
    </row>
    <row r="8" spans="1:7" ht="25.5" customHeight="1">
      <c r="A8" s="241" t="s">
        <v>2</v>
      </c>
      <c r="B8" s="1004" t="s">
        <v>970</v>
      </c>
      <c r="C8" s="1004"/>
      <c r="D8" s="242" t="s">
        <v>90</v>
      </c>
      <c r="F8" s="69"/>
      <c r="G8" s="69"/>
    </row>
    <row r="9" spans="1:7" ht="22.5" customHeight="1">
      <c r="A9" s="241" t="s">
        <v>3</v>
      </c>
      <c r="B9" s="1004" t="s">
        <v>971</v>
      </c>
      <c r="C9" s="1004"/>
      <c r="D9" s="242" t="s">
        <v>90</v>
      </c>
      <c r="F9" s="69"/>
      <c r="G9" s="69"/>
    </row>
    <row r="10" spans="1:7" ht="22.5" customHeight="1">
      <c r="A10" s="241" t="s">
        <v>4</v>
      </c>
      <c r="B10" s="1004" t="s">
        <v>972</v>
      </c>
      <c r="C10" s="1004"/>
      <c r="D10" s="242" t="s">
        <v>90</v>
      </c>
      <c r="F10" s="69"/>
      <c r="G10" s="69"/>
    </row>
    <row r="11" spans="1:7" ht="23.25" customHeight="1">
      <c r="A11" s="241" t="s">
        <v>5</v>
      </c>
      <c r="B11" s="1005" t="s">
        <v>1000</v>
      </c>
      <c r="C11" s="1005"/>
      <c r="D11" s="170" t="s">
        <v>90</v>
      </c>
      <c r="F11" s="69"/>
      <c r="G11" s="69"/>
    </row>
    <row r="12" spans="1:7" ht="7.5" customHeight="1">
      <c r="A12" s="241"/>
      <c r="B12" s="1004"/>
      <c r="C12" s="1004"/>
      <c r="D12" s="170"/>
      <c r="F12" s="69"/>
      <c r="G12" s="69"/>
    </row>
    <row r="13" spans="1:7" ht="21.75" customHeight="1">
      <c r="A13" s="241" t="s">
        <v>6</v>
      </c>
      <c r="B13" s="1004" t="s">
        <v>973</v>
      </c>
      <c r="C13" s="1004"/>
      <c r="D13" s="242" t="s">
        <v>90</v>
      </c>
      <c r="F13" s="69"/>
      <c r="G13" s="69"/>
    </row>
    <row r="14" spans="1:7" ht="6.75" customHeight="1">
      <c r="A14" s="241"/>
      <c r="B14" s="243"/>
      <c r="C14" s="243"/>
      <c r="D14" s="242"/>
      <c r="F14" s="69"/>
      <c r="G14" s="69"/>
    </row>
    <row r="15" spans="1:7" ht="31.15" customHeight="1">
      <c r="A15" s="241" t="s">
        <v>7</v>
      </c>
      <c r="B15" s="1006" t="s">
        <v>999</v>
      </c>
      <c r="C15" s="1006"/>
      <c r="D15" s="170" t="s">
        <v>90</v>
      </c>
      <c r="F15" s="69"/>
      <c r="G15" s="69"/>
    </row>
    <row r="16" spans="1:7" ht="6" customHeight="1">
      <c r="A16" s="241"/>
      <c r="B16" s="1004"/>
      <c r="C16" s="1004"/>
      <c r="D16" s="170"/>
      <c r="F16" s="69"/>
      <c r="G16" s="69"/>
    </row>
    <row r="17" spans="1:7" ht="23.25" customHeight="1">
      <c r="A17" s="241" t="s">
        <v>91</v>
      </c>
      <c r="B17" s="1004" t="s">
        <v>974</v>
      </c>
      <c r="C17" s="1004"/>
      <c r="D17" s="242" t="s">
        <v>90</v>
      </c>
      <c r="F17" s="69"/>
      <c r="G17" s="69"/>
    </row>
    <row r="18" spans="1:7" ht="18.75" customHeight="1">
      <c r="A18" s="241" t="s">
        <v>92</v>
      </c>
      <c r="B18" s="1004" t="s">
        <v>979</v>
      </c>
      <c r="C18" s="1004"/>
      <c r="D18" s="170" t="s">
        <v>90</v>
      </c>
      <c r="F18" s="69"/>
      <c r="G18" s="69"/>
    </row>
    <row r="19" spans="1:7" ht="8.25" customHeight="1">
      <c r="A19" s="241"/>
      <c r="B19" s="243"/>
      <c r="C19" s="243"/>
      <c r="D19" s="170"/>
      <c r="F19" s="69"/>
      <c r="G19" s="69"/>
    </row>
    <row r="20" spans="1:7" ht="21" customHeight="1">
      <c r="A20" s="241" t="s">
        <v>93</v>
      </c>
      <c r="B20" s="1004" t="s">
        <v>975</v>
      </c>
      <c r="C20" s="1004"/>
      <c r="D20" s="242" t="s">
        <v>90</v>
      </c>
      <c r="F20" s="69"/>
      <c r="G20" s="69"/>
    </row>
    <row r="21" spans="1:7" ht="21.75" customHeight="1">
      <c r="A21" s="241" t="s">
        <v>94</v>
      </c>
      <c r="B21" s="1004" t="s">
        <v>976</v>
      </c>
      <c r="C21" s="1004"/>
      <c r="D21" s="170" t="s">
        <v>90</v>
      </c>
      <c r="F21" s="69"/>
      <c r="G21" s="69"/>
    </row>
    <row r="22" spans="1:7" ht="18.75" customHeight="1">
      <c r="A22" s="241"/>
      <c r="B22" s="1004" t="s">
        <v>95</v>
      </c>
      <c r="C22" s="1004" t="s">
        <v>96</v>
      </c>
      <c r="D22" s="170"/>
      <c r="F22" s="69"/>
      <c r="G22" s="69"/>
    </row>
    <row r="23" spans="1:7" ht="35.25" customHeight="1">
      <c r="A23" s="241" t="s">
        <v>97</v>
      </c>
      <c r="B23" s="1005" t="s">
        <v>977</v>
      </c>
      <c r="C23" s="1005"/>
      <c r="D23" s="170" t="s">
        <v>90</v>
      </c>
      <c r="F23" s="69"/>
      <c r="G23" s="69"/>
    </row>
    <row r="24" spans="1:7" ht="13.9" customHeight="1">
      <c r="A24" s="241"/>
      <c r="B24" s="1004"/>
      <c r="C24" s="1004"/>
      <c r="D24" s="170"/>
      <c r="F24" s="69"/>
      <c r="G24" s="69"/>
    </row>
    <row r="25" spans="1:7" ht="23.25" customHeight="1">
      <c r="A25" s="241" t="s">
        <v>98</v>
      </c>
      <c r="B25" s="1005" t="s">
        <v>978</v>
      </c>
      <c r="C25" s="1005"/>
      <c r="D25" s="242" t="s">
        <v>90</v>
      </c>
      <c r="F25" s="69"/>
      <c r="G25" s="69"/>
    </row>
    <row r="26" spans="1:7" ht="21.75" customHeight="1">
      <c r="A26" s="241" t="s">
        <v>99</v>
      </c>
      <c r="B26" s="1005" t="s">
        <v>452</v>
      </c>
      <c r="C26" s="1005"/>
      <c r="D26" s="170" t="s">
        <v>90</v>
      </c>
      <c r="F26" s="69"/>
      <c r="G26" s="69"/>
    </row>
    <row r="27" spans="1:7" ht="15" customHeight="1">
      <c r="C27" s="239" t="s">
        <v>100</v>
      </c>
      <c r="D27" s="170" t="s">
        <v>0</v>
      </c>
      <c r="F27" s="69"/>
      <c r="G27" s="69"/>
    </row>
    <row r="28" spans="1:7" ht="15.75">
      <c r="A28" s="239"/>
      <c r="B28" s="239"/>
      <c r="D28" s="153"/>
      <c r="E28" s="69"/>
      <c r="F28" s="69"/>
      <c r="G28" s="69"/>
    </row>
    <row r="29" spans="1:7" ht="15.75">
      <c r="A29" s="239"/>
      <c r="B29" s="239"/>
      <c r="E29" s="69"/>
      <c r="F29" s="69"/>
      <c r="G29" s="69"/>
    </row>
    <row r="30" spans="1:7" ht="15.75">
      <c r="A30" s="69"/>
      <c r="B30" s="69"/>
      <c r="C30" s="306" t="s">
        <v>939</v>
      </c>
      <c r="D30" s="306"/>
      <c r="E30" s="69"/>
      <c r="F30" s="69"/>
      <c r="G30" s="69"/>
    </row>
    <row r="31" spans="1:7" ht="15.75">
      <c r="A31" s="69"/>
      <c r="B31" s="69"/>
      <c r="C31" s="825" t="s">
        <v>938</v>
      </c>
      <c r="D31" s="44"/>
      <c r="E31" s="69"/>
      <c r="F31" s="69"/>
      <c r="G31" s="69"/>
    </row>
    <row r="32" spans="1:7" ht="15.75">
      <c r="A32" s="69"/>
      <c r="B32" s="69"/>
      <c r="C32" s="44" t="s">
        <v>940</v>
      </c>
      <c r="D32" s="117"/>
      <c r="E32" s="69"/>
      <c r="F32" s="69"/>
      <c r="G32" s="69"/>
    </row>
    <row r="33" spans="1:7" ht="15.75">
      <c r="A33" s="69"/>
      <c r="B33" s="69"/>
      <c r="D33" s="36"/>
      <c r="E33" s="69"/>
      <c r="F33" s="69"/>
      <c r="G33" s="69"/>
    </row>
    <row r="34" spans="1:7" ht="15.75">
      <c r="A34" s="69"/>
      <c r="B34" s="69"/>
      <c r="C34" s="69"/>
      <c r="D34" s="69"/>
      <c r="E34" s="69"/>
      <c r="F34" s="69"/>
      <c r="G34" s="69"/>
    </row>
    <row r="35" spans="1:7" ht="15.75">
      <c r="A35" s="69"/>
      <c r="B35" s="69"/>
      <c r="C35" s="69"/>
      <c r="D35" s="69"/>
      <c r="E35" s="69"/>
      <c r="F35" s="69"/>
      <c r="G35" s="69"/>
    </row>
    <row r="36" spans="1:7" ht="15.75">
      <c r="A36" s="69"/>
      <c r="B36" s="69"/>
      <c r="C36" s="69"/>
      <c r="D36" s="69"/>
      <c r="E36" s="69"/>
      <c r="F36" s="69"/>
      <c r="G36" s="69"/>
    </row>
    <row r="37" spans="1:7" ht="15.75">
      <c r="A37" s="69"/>
      <c r="B37" s="69"/>
      <c r="C37" s="69"/>
      <c r="D37" s="69"/>
      <c r="E37" s="69"/>
      <c r="F37" s="69"/>
      <c r="G37" s="69"/>
    </row>
    <row r="38" spans="1:7" ht="15.75">
      <c r="A38" s="69"/>
      <c r="B38" s="69"/>
      <c r="C38" s="69"/>
      <c r="D38" s="69"/>
      <c r="E38" s="69"/>
      <c r="F38" s="69"/>
      <c r="G38" s="69"/>
    </row>
    <row r="39" spans="1:7" ht="15.75">
      <c r="A39" s="69"/>
      <c r="B39" s="69"/>
      <c r="C39" s="69"/>
      <c r="D39" s="69"/>
      <c r="E39" s="69"/>
      <c r="F39" s="69"/>
      <c r="G39" s="69"/>
    </row>
    <row r="40" spans="1:7" ht="15.75">
      <c r="A40" s="69"/>
      <c r="B40" s="69"/>
      <c r="C40" s="69"/>
      <c r="D40" s="69"/>
      <c r="E40" s="69"/>
      <c r="F40" s="69"/>
      <c r="G40" s="69"/>
    </row>
    <row r="41" spans="1:7" ht="15.75">
      <c r="A41" s="69"/>
      <c r="B41" s="69"/>
      <c r="C41" s="69"/>
      <c r="D41" s="69"/>
      <c r="E41" s="69"/>
      <c r="F41" s="69"/>
      <c r="G41" s="69"/>
    </row>
    <row r="42" spans="1:7" ht="15.75">
      <c r="A42" s="69"/>
      <c r="B42" s="69"/>
      <c r="C42" s="69"/>
      <c r="D42" s="69"/>
      <c r="E42" s="69"/>
      <c r="F42" s="69"/>
      <c r="G42" s="69"/>
    </row>
    <row r="43" spans="1:7" ht="15.75">
      <c r="A43" s="69"/>
      <c r="B43" s="69"/>
      <c r="C43" s="69"/>
      <c r="D43" s="69"/>
      <c r="E43" s="69"/>
      <c r="F43" s="69"/>
      <c r="G43" s="69"/>
    </row>
    <row r="44" spans="1:7" ht="15.75">
      <c r="A44" s="69"/>
      <c r="B44" s="69"/>
      <c r="C44" s="69"/>
      <c r="D44" s="69"/>
      <c r="E44" s="69"/>
      <c r="F44" s="69"/>
      <c r="G44" s="69"/>
    </row>
    <row r="45" spans="1:7" ht="15.75">
      <c r="A45" s="69"/>
      <c r="B45" s="69"/>
      <c r="C45" s="69"/>
      <c r="D45" s="69"/>
      <c r="E45" s="69"/>
      <c r="F45" s="69"/>
      <c r="G45" s="69"/>
    </row>
    <row r="46" spans="1:7" ht="15.75">
      <c r="A46" s="69"/>
      <c r="B46" s="69"/>
      <c r="C46" s="69"/>
      <c r="D46" s="69"/>
      <c r="E46" s="69"/>
      <c r="F46" s="69"/>
      <c r="G46" s="69"/>
    </row>
    <row r="47" spans="1:7" ht="15.75">
      <c r="A47" s="69"/>
      <c r="B47" s="69"/>
      <c r="C47" s="69"/>
      <c r="D47" s="69"/>
      <c r="E47" s="69"/>
      <c r="F47" s="69"/>
      <c r="G47" s="69"/>
    </row>
    <row r="48" spans="1:7" ht="15.75">
      <c r="A48" s="69"/>
      <c r="B48" s="69"/>
      <c r="C48" s="69"/>
      <c r="D48" s="69"/>
      <c r="E48" s="69"/>
      <c r="F48" s="69"/>
      <c r="G48" s="69"/>
    </row>
    <row r="49" spans="1:7" ht="15.75">
      <c r="A49" s="69"/>
      <c r="B49" s="69"/>
      <c r="C49" s="69"/>
      <c r="D49" s="69"/>
      <c r="E49" s="69"/>
      <c r="F49" s="69"/>
      <c r="G49" s="69"/>
    </row>
  </sheetData>
  <mergeCells count="18">
    <mergeCell ref="B22:C22"/>
    <mergeCell ref="B23:C23"/>
    <mergeCell ref="B24:C24"/>
    <mergeCell ref="B25:C25"/>
    <mergeCell ref="B26:C26"/>
    <mergeCell ref="A4:D4"/>
    <mergeCell ref="B21:C21"/>
    <mergeCell ref="B8:C8"/>
    <mergeCell ref="B9:C9"/>
    <mergeCell ref="B10:C10"/>
    <mergeCell ref="B11:C11"/>
    <mergeCell ref="B12:C12"/>
    <mergeCell ref="B13:C13"/>
    <mergeCell ref="B15:C15"/>
    <mergeCell ref="B16:C16"/>
    <mergeCell ref="B17:C17"/>
    <mergeCell ref="B18:C18"/>
    <mergeCell ref="B20:C20"/>
  </mergeCells>
  <printOptions horizontalCentered="1"/>
  <pageMargins left="0.66929133858267698" right="0.23622047244094499" top="0.94488188976377996" bottom="0.31496062992126" header="0.511811023622047" footer="0.23622047244094499"/>
  <pageSetup paperSize="9" scale="74" firstPageNumber="39" orientation="landscape" useFirstPageNumber="1" r:id="rId1"/>
  <headerFooter>
    <oddFooter>&amp;C&amp;10&amp;P</oddFooter>
  </headerFooter>
  <drawing r:id="rId2"/>
</worksheet>
</file>

<file path=xl/worksheets/sheet35.xml><?xml version="1.0" encoding="utf-8"?>
<worksheet xmlns="http://schemas.openxmlformats.org/spreadsheetml/2006/main" xmlns:r="http://schemas.openxmlformats.org/officeDocument/2006/relationships">
  <sheetPr codeName="Sheet46">
    <tabColor rgb="FF0070C0"/>
  </sheetPr>
  <dimension ref="B1:I33"/>
  <sheetViews>
    <sheetView workbookViewId="0"/>
  </sheetViews>
  <sheetFormatPr defaultRowHeight="15"/>
  <cols>
    <col min="1" max="1" width="3.7109375" style="37" customWidth="1"/>
    <col min="2" max="2" width="13.85546875" style="37" customWidth="1"/>
    <col min="3" max="3" width="19.42578125" style="37" customWidth="1"/>
    <col min="4" max="4" width="51" style="37" customWidth="1"/>
    <col min="5" max="5" width="38.28515625" style="37" customWidth="1"/>
    <col min="6" max="6" width="18.7109375" style="37" customWidth="1"/>
    <col min="7" max="7" width="4.28515625" style="37" customWidth="1"/>
    <col min="8" max="257" width="9.140625" style="37"/>
    <col min="258" max="258" width="13.85546875" style="37" customWidth="1"/>
    <col min="259" max="259" width="19.42578125" style="37" customWidth="1"/>
    <col min="260" max="260" width="51" style="37" customWidth="1"/>
    <col min="261" max="261" width="38.28515625" style="37" customWidth="1"/>
    <col min="262" max="262" width="18.7109375" style="37" customWidth="1"/>
    <col min="263" max="513" width="9.140625" style="37"/>
    <col min="514" max="514" width="13.85546875" style="37" customWidth="1"/>
    <col min="515" max="515" width="19.42578125" style="37" customWidth="1"/>
    <col min="516" max="516" width="51" style="37" customWidth="1"/>
    <col min="517" max="517" width="38.28515625" style="37" customWidth="1"/>
    <col min="518" max="518" width="18.7109375" style="37" customWidth="1"/>
    <col min="519" max="769" width="9.140625" style="37"/>
    <col min="770" max="770" width="13.85546875" style="37" customWidth="1"/>
    <col min="771" max="771" width="19.42578125" style="37" customWidth="1"/>
    <col min="772" max="772" width="51" style="37" customWidth="1"/>
    <col min="773" max="773" width="38.28515625" style="37" customWidth="1"/>
    <col min="774" max="774" width="18.7109375" style="37" customWidth="1"/>
    <col min="775" max="1025" width="9.140625" style="37"/>
    <col min="1026" max="1026" width="13.85546875" style="37" customWidth="1"/>
    <col min="1027" max="1027" width="19.42578125" style="37" customWidth="1"/>
    <col min="1028" max="1028" width="51" style="37" customWidth="1"/>
    <col min="1029" max="1029" width="38.28515625" style="37" customWidth="1"/>
    <col min="1030" max="1030" width="18.7109375" style="37" customWidth="1"/>
    <col min="1031" max="1281" width="9.140625" style="37"/>
    <col min="1282" max="1282" width="13.85546875" style="37" customWidth="1"/>
    <col min="1283" max="1283" width="19.42578125" style="37" customWidth="1"/>
    <col min="1284" max="1284" width="51" style="37" customWidth="1"/>
    <col min="1285" max="1285" width="38.28515625" style="37" customWidth="1"/>
    <col min="1286" max="1286" width="18.7109375" style="37" customWidth="1"/>
    <col min="1287" max="1537" width="9.140625" style="37"/>
    <col min="1538" max="1538" width="13.85546875" style="37" customWidth="1"/>
    <col min="1539" max="1539" width="19.42578125" style="37" customWidth="1"/>
    <col min="1540" max="1540" width="51" style="37" customWidth="1"/>
    <col min="1541" max="1541" width="38.28515625" style="37" customWidth="1"/>
    <col min="1542" max="1542" width="18.7109375" style="37" customWidth="1"/>
    <col min="1543" max="1793" width="9.140625" style="37"/>
    <col min="1794" max="1794" width="13.85546875" style="37" customWidth="1"/>
    <col min="1795" max="1795" width="19.42578125" style="37" customWidth="1"/>
    <col min="1796" max="1796" width="51" style="37" customWidth="1"/>
    <col min="1797" max="1797" width="38.28515625" style="37" customWidth="1"/>
    <col min="1798" max="1798" width="18.7109375" style="37" customWidth="1"/>
    <col min="1799" max="2049" width="9.140625" style="37"/>
    <col min="2050" max="2050" width="13.85546875" style="37" customWidth="1"/>
    <col min="2051" max="2051" width="19.42578125" style="37" customWidth="1"/>
    <col min="2052" max="2052" width="51" style="37" customWidth="1"/>
    <col min="2053" max="2053" width="38.28515625" style="37" customWidth="1"/>
    <col min="2054" max="2054" width="18.7109375" style="37" customWidth="1"/>
    <col min="2055" max="2305" width="9.140625" style="37"/>
    <col min="2306" max="2306" width="13.85546875" style="37" customWidth="1"/>
    <col min="2307" max="2307" width="19.42578125" style="37" customWidth="1"/>
    <col min="2308" max="2308" width="51" style="37" customWidth="1"/>
    <col min="2309" max="2309" width="38.28515625" style="37" customWidth="1"/>
    <col min="2310" max="2310" width="18.7109375" style="37" customWidth="1"/>
    <col min="2311" max="2561" width="9.140625" style="37"/>
    <col min="2562" max="2562" width="13.85546875" style="37" customWidth="1"/>
    <col min="2563" max="2563" width="19.42578125" style="37" customWidth="1"/>
    <col min="2564" max="2564" width="51" style="37" customWidth="1"/>
    <col min="2565" max="2565" width="38.28515625" style="37" customWidth="1"/>
    <col min="2566" max="2566" width="18.7109375" style="37" customWidth="1"/>
    <col min="2567" max="2817" width="9.140625" style="37"/>
    <col min="2818" max="2818" width="13.85546875" style="37" customWidth="1"/>
    <col min="2819" max="2819" width="19.42578125" style="37" customWidth="1"/>
    <col min="2820" max="2820" width="51" style="37" customWidth="1"/>
    <col min="2821" max="2821" width="38.28515625" style="37" customWidth="1"/>
    <col min="2822" max="2822" width="18.7109375" style="37" customWidth="1"/>
    <col min="2823" max="3073" width="9.140625" style="37"/>
    <col min="3074" max="3074" width="13.85546875" style="37" customWidth="1"/>
    <col min="3075" max="3075" width="19.42578125" style="37" customWidth="1"/>
    <col min="3076" max="3076" width="51" style="37" customWidth="1"/>
    <col min="3077" max="3077" width="38.28515625" style="37" customWidth="1"/>
    <col min="3078" max="3078" width="18.7109375" style="37" customWidth="1"/>
    <col min="3079" max="3329" width="9.140625" style="37"/>
    <col min="3330" max="3330" width="13.85546875" style="37" customWidth="1"/>
    <col min="3331" max="3331" width="19.42578125" style="37" customWidth="1"/>
    <col min="3332" max="3332" width="51" style="37" customWidth="1"/>
    <col min="3333" max="3333" width="38.28515625" style="37" customWidth="1"/>
    <col min="3334" max="3334" width="18.7109375" style="37" customWidth="1"/>
    <col min="3335" max="3585" width="9.140625" style="37"/>
    <col min="3586" max="3586" width="13.85546875" style="37" customWidth="1"/>
    <col min="3587" max="3587" width="19.42578125" style="37" customWidth="1"/>
    <col min="3588" max="3588" width="51" style="37" customWidth="1"/>
    <col min="3589" max="3589" width="38.28515625" style="37" customWidth="1"/>
    <col min="3590" max="3590" width="18.7109375" style="37" customWidth="1"/>
    <col min="3591" max="3841" width="9.140625" style="37"/>
    <col min="3842" max="3842" width="13.85546875" style="37" customWidth="1"/>
    <col min="3843" max="3843" width="19.42578125" style="37" customWidth="1"/>
    <col min="3844" max="3844" width="51" style="37" customWidth="1"/>
    <col min="3845" max="3845" width="38.28515625" style="37" customWidth="1"/>
    <col min="3846" max="3846" width="18.7109375" style="37" customWidth="1"/>
    <col min="3847" max="4097" width="9.140625" style="37"/>
    <col min="4098" max="4098" width="13.85546875" style="37" customWidth="1"/>
    <col min="4099" max="4099" width="19.42578125" style="37" customWidth="1"/>
    <col min="4100" max="4100" width="51" style="37" customWidth="1"/>
    <col min="4101" max="4101" width="38.28515625" style="37" customWidth="1"/>
    <col min="4102" max="4102" width="18.7109375" style="37" customWidth="1"/>
    <col min="4103" max="4353" width="9.140625" style="37"/>
    <col min="4354" max="4354" width="13.85546875" style="37" customWidth="1"/>
    <col min="4355" max="4355" width="19.42578125" style="37" customWidth="1"/>
    <col min="4356" max="4356" width="51" style="37" customWidth="1"/>
    <col min="4357" max="4357" width="38.28515625" style="37" customWidth="1"/>
    <col min="4358" max="4358" width="18.7109375" style="37" customWidth="1"/>
    <col min="4359" max="4609" width="9.140625" style="37"/>
    <col min="4610" max="4610" width="13.85546875" style="37" customWidth="1"/>
    <col min="4611" max="4611" width="19.42578125" style="37" customWidth="1"/>
    <col min="4612" max="4612" width="51" style="37" customWidth="1"/>
    <col min="4613" max="4613" width="38.28515625" style="37" customWidth="1"/>
    <col min="4614" max="4614" width="18.7109375" style="37" customWidth="1"/>
    <col min="4615" max="4865" width="9.140625" style="37"/>
    <col min="4866" max="4866" width="13.85546875" style="37" customWidth="1"/>
    <col min="4867" max="4867" width="19.42578125" style="37" customWidth="1"/>
    <col min="4868" max="4868" width="51" style="37" customWidth="1"/>
    <col min="4869" max="4869" width="38.28515625" style="37" customWidth="1"/>
    <col min="4870" max="4870" width="18.7109375" style="37" customWidth="1"/>
    <col min="4871" max="5121" width="9.140625" style="37"/>
    <col min="5122" max="5122" width="13.85546875" style="37" customWidth="1"/>
    <col min="5123" max="5123" width="19.42578125" style="37" customWidth="1"/>
    <col min="5124" max="5124" width="51" style="37" customWidth="1"/>
    <col min="5125" max="5125" width="38.28515625" style="37" customWidth="1"/>
    <col min="5126" max="5126" width="18.7109375" style="37" customWidth="1"/>
    <col min="5127" max="5377" width="9.140625" style="37"/>
    <col min="5378" max="5378" width="13.85546875" style="37" customWidth="1"/>
    <col min="5379" max="5379" width="19.42578125" style="37" customWidth="1"/>
    <col min="5380" max="5380" width="51" style="37" customWidth="1"/>
    <col min="5381" max="5381" width="38.28515625" style="37" customWidth="1"/>
    <col min="5382" max="5382" width="18.7109375" style="37" customWidth="1"/>
    <col min="5383" max="5633" width="9.140625" style="37"/>
    <col min="5634" max="5634" width="13.85546875" style="37" customWidth="1"/>
    <col min="5635" max="5635" width="19.42578125" style="37" customWidth="1"/>
    <col min="5636" max="5636" width="51" style="37" customWidth="1"/>
    <col min="5637" max="5637" width="38.28515625" style="37" customWidth="1"/>
    <col min="5638" max="5638" width="18.7109375" style="37" customWidth="1"/>
    <col min="5639" max="5889" width="9.140625" style="37"/>
    <col min="5890" max="5890" width="13.85546875" style="37" customWidth="1"/>
    <col min="5891" max="5891" width="19.42578125" style="37" customWidth="1"/>
    <col min="5892" max="5892" width="51" style="37" customWidth="1"/>
    <col min="5893" max="5893" width="38.28515625" style="37" customWidth="1"/>
    <col min="5894" max="5894" width="18.7109375" style="37" customWidth="1"/>
    <col min="5895" max="6145" width="9.140625" style="37"/>
    <col min="6146" max="6146" width="13.85546875" style="37" customWidth="1"/>
    <col min="6147" max="6147" width="19.42578125" style="37" customWidth="1"/>
    <col min="6148" max="6148" width="51" style="37" customWidth="1"/>
    <col min="6149" max="6149" width="38.28515625" style="37" customWidth="1"/>
    <col min="6150" max="6150" width="18.7109375" style="37" customWidth="1"/>
    <col min="6151" max="6401" width="9.140625" style="37"/>
    <col min="6402" max="6402" width="13.85546875" style="37" customWidth="1"/>
    <col min="6403" max="6403" width="19.42578125" style="37" customWidth="1"/>
    <col min="6404" max="6404" width="51" style="37" customWidth="1"/>
    <col min="6405" max="6405" width="38.28515625" style="37" customWidth="1"/>
    <col min="6406" max="6406" width="18.7109375" style="37" customWidth="1"/>
    <col min="6407" max="6657" width="9.140625" style="37"/>
    <col min="6658" max="6658" width="13.85546875" style="37" customWidth="1"/>
    <col min="6659" max="6659" width="19.42578125" style="37" customWidth="1"/>
    <col min="6660" max="6660" width="51" style="37" customWidth="1"/>
    <col min="6661" max="6661" width="38.28515625" style="37" customWidth="1"/>
    <col min="6662" max="6662" width="18.7109375" style="37" customWidth="1"/>
    <col min="6663" max="6913" width="9.140625" style="37"/>
    <col min="6914" max="6914" width="13.85546875" style="37" customWidth="1"/>
    <col min="6915" max="6915" width="19.42578125" style="37" customWidth="1"/>
    <col min="6916" max="6916" width="51" style="37" customWidth="1"/>
    <col min="6917" max="6917" width="38.28515625" style="37" customWidth="1"/>
    <col min="6918" max="6918" width="18.7109375" style="37" customWidth="1"/>
    <col min="6919" max="7169" width="9.140625" style="37"/>
    <col min="7170" max="7170" width="13.85546875" style="37" customWidth="1"/>
    <col min="7171" max="7171" width="19.42578125" style="37" customWidth="1"/>
    <col min="7172" max="7172" width="51" style="37" customWidth="1"/>
    <col min="7173" max="7173" width="38.28515625" style="37" customWidth="1"/>
    <col min="7174" max="7174" width="18.7109375" style="37" customWidth="1"/>
    <col min="7175" max="7425" width="9.140625" style="37"/>
    <col min="7426" max="7426" width="13.85546875" style="37" customWidth="1"/>
    <col min="7427" max="7427" width="19.42578125" style="37" customWidth="1"/>
    <col min="7428" max="7428" width="51" style="37" customWidth="1"/>
    <col min="7429" max="7429" width="38.28515625" style="37" customWidth="1"/>
    <col min="7430" max="7430" width="18.7109375" style="37" customWidth="1"/>
    <col min="7431" max="7681" width="9.140625" style="37"/>
    <col min="7682" max="7682" width="13.85546875" style="37" customWidth="1"/>
    <col min="7683" max="7683" width="19.42578125" style="37" customWidth="1"/>
    <col min="7684" max="7684" width="51" style="37" customWidth="1"/>
    <col min="7685" max="7685" width="38.28515625" style="37" customWidth="1"/>
    <col min="7686" max="7686" width="18.7109375" style="37" customWidth="1"/>
    <col min="7687" max="7937" width="9.140625" style="37"/>
    <col min="7938" max="7938" width="13.85546875" style="37" customWidth="1"/>
    <col min="7939" max="7939" width="19.42578125" style="37" customWidth="1"/>
    <col min="7940" max="7940" width="51" style="37" customWidth="1"/>
    <col min="7941" max="7941" width="38.28515625" style="37" customWidth="1"/>
    <col min="7942" max="7942" width="18.7109375" style="37" customWidth="1"/>
    <col min="7943" max="8193" width="9.140625" style="37"/>
    <col min="8194" max="8194" width="13.85546875" style="37" customWidth="1"/>
    <col min="8195" max="8195" width="19.42578125" style="37" customWidth="1"/>
    <col min="8196" max="8196" width="51" style="37" customWidth="1"/>
    <col min="8197" max="8197" width="38.28515625" style="37" customWidth="1"/>
    <col min="8198" max="8198" width="18.7109375" style="37" customWidth="1"/>
    <col min="8199" max="8449" width="9.140625" style="37"/>
    <col min="8450" max="8450" width="13.85546875" style="37" customWidth="1"/>
    <col min="8451" max="8451" width="19.42578125" style="37" customWidth="1"/>
    <col min="8452" max="8452" width="51" style="37" customWidth="1"/>
    <col min="8453" max="8453" width="38.28515625" style="37" customWidth="1"/>
    <col min="8454" max="8454" width="18.7109375" style="37" customWidth="1"/>
    <col min="8455" max="8705" width="9.140625" style="37"/>
    <col min="8706" max="8706" width="13.85546875" style="37" customWidth="1"/>
    <col min="8707" max="8707" width="19.42578125" style="37" customWidth="1"/>
    <col min="8708" max="8708" width="51" style="37" customWidth="1"/>
    <col min="8709" max="8709" width="38.28515625" style="37" customWidth="1"/>
    <col min="8710" max="8710" width="18.7109375" style="37" customWidth="1"/>
    <col min="8711" max="8961" width="9.140625" style="37"/>
    <col min="8962" max="8962" width="13.85546875" style="37" customWidth="1"/>
    <col min="8963" max="8963" width="19.42578125" style="37" customWidth="1"/>
    <col min="8964" max="8964" width="51" style="37" customWidth="1"/>
    <col min="8965" max="8965" width="38.28515625" style="37" customWidth="1"/>
    <col min="8966" max="8966" width="18.7109375" style="37" customWidth="1"/>
    <col min="8967" max="9217" width="9.140625" style="37"/>
    <col min="9218" max="9218" width="13.85546875" style="37" customWidth="1"/>
    <col min="9219" max="9219" width="19.42578125" style="37" customWidth="1"/>
    <col min="9220" max="9220" width="51" style="37" customWidth="1"/>
    <col min="9221" max="9221" width="38.28515625" style="37" customWidth="1"/>
    <col min="9222" max="9222" width="18.7109375" style="37" customWidth="1"/>
    <col min="9223" max="9473" width="9.140625" style="37"/>
    <col min="9474" max="9474" width="13.85546875" style="37" customWidth="1"/>
    <col min="9475" max="9475" width="19.42578125" style="37" customWidth="1"/>
    <col min="9476" max="9476" width="51" style="37" customWidth="1"/>
    <col min="9477" max="9477" width="38.28515625" style="37" customWidth="1"/>
    <col min="9478" max="9478" width="18.7109375" style="37" customWidth="1"/>
    <col min="9479" max="9729" width="9.140625" style="37"/>
    <col min="9730" max="9730" width="13.85546875" style="37" customWidth="1"/>
    <col min="9731" max="9731" width="19.42578125" style="37" customWidth="1"/>
    <col min="9732" max="9732" width="51" style="37" customWidth="1"/>
    <col min="9733" max="9733" width="38.28515625" style="37" customWidth="1"/>
    <col min="9734" max="9734" width="18.7109375" style="37" customWidth="1"/>
    <col min="9735" max="9985" width="9.140625" style="37"/>
    <col min="9986" max="9986" width="13.85546875" style="37" customWidth="1"/>
    <col min="9987" max="9987" width="19.42578125" style="37" customWidth="1"/>
    <col min="9988" max="9988" width="51" style="37" customWidth="1"/>
    <col min="9989" max="9989" width="38.28515625" style="37" customWidth="1"/>
    <col min="9990" max="9990" width="18.7109375" style="37" customWidth="1"/>
    <col min="9991" max="10241" width="9.140625" style="37"/>
    <col min="10242" max="10242" width="13.85546875" style="37" customWidth="1"/>
    <col min="10243" max="10243" width="19.42578125" style="37" customWidth="1"/>
    <col min="10244" max="10244" width="51" style="37" customWidth="1"/>
    <col min="10245" max="10245" width="38.28515625" style="37" customWidth="1"/>
    <col min="10246" max="10246" width="18.7109375" style="37" customWidth="1"/>
    <col min="10247" max="10497" width="9.140625" style="37"/>
    <col min="10498" max="10498" width="13.85546875" style="37" customWidth="1"/>
    <col min="10499" max="10499" width="19.42578125" style="37" customWidth="1"/>
    <col min="10500" max="10500" width="51" style="37" customWidth="1"/>
    <col min="10501" max="10501" width="38.28515625" style="37" customWidth="1"/>
    <col min="10502" max="10502" width="18.7109375" style="37" customWidth="1"/>
    <col min="10503" max="10753" width="9.140625" style="37"/>
    <col min="10754" max="10754" width="13.85546875" style="37" customWidth="1"/>
    <col min="10755" max="10755" width="19.42578125" style="37" customWidth="1"/>
    <col min="10756" max="10756" width="51" style="37" customWidth="1"/>
    <col min="10757" max="10757" width="38.28515625" style="37" customWidth="1"/>
    <col min="10758" max="10758" width="18.7109375" style="37" customWidth="1"/>
    <col min="10759" max="11009" width="9.140625" style="37"/>
    <col min="11010" max="11010" width="13.85546875" style="37" customWidth="1"/>
    <col min="11011" max="11011" width="19.42578125" style="37" customWidth="1"/>
    <col min="11012" max="11012" width="51" style="37" customWidth="1"/>
    <col min="11013" max="11013" width="38.28515625" style="37" customWidth="1"/>
    <col min="11014" max="11014" width="18.7109375" style="37" customWidth="1"/>
    <col min="11015" max="11265" width="9.140625" style="37"/>
    <col min="11266" max="11266" width="13.85546875" style="37" customWidth="1"/>
    <col min="11267" max="11267" width="19.42578125" style="37" customWidth="1"/>
    <col min="11268" max="11268" width="51" style="37" customWidth="1"/>
    <col min="11269" max="11269" width="38.28515625" style="37" customWidth="1"/>
    <col min="11270" max="11270" width="18.7109375" style="37" customWidth="1"/>
    <col min="11271" max="11521" width="9.140625" style="37"/>
    <col min="11522" max="11522" width="13.85546875" style="37" customWidth="1"/>
    <col min="11523" max="11523" width="19.42578125" style="37" customWidth="1"/>
    <col min="11524" max="11524" width="51" style="37" customWidth="1"/>
    <col min="11525" max="11525" width="38.28515625" style="37" customWidth="1"/>
    <col min="11526" max="11526" width="18.7109375" style="37" customWidth="1"/>
    <col min="11527" max="11777" width="9.140625" style="37"/>
    <col min="11778" max="11778" width="13.85546875" style="37" customWidth="1"/>
    <col min="11779" max="11779" width="19.42578125" style="37" customWidth="1"/>
    <col min="11780" max="11780" width="51" style="37" customWidth="1"/>
    <col min="11781" max="11781" width="38.28515625" style="37" customWidth="1"/>
    <col min="11782" max="11782" width="18.7109375" style="37" customWidth="1"/>
    <col min="11783" max="12033" width="9.140625" style="37"/>
    <col min="12034" max="12034" width="13.85546875" style="37" customWidth="1"/>
    <col min="12035" max="12035" width="19.42578125" style="37" customWidth="1"/>
    <col min="12036" max="12036" width="51" style="37" customWidth="1"/>
    <col min="12037" max="12037" width="38.28515625" style="37" customWidth="1"/>
    <col min="12038" max="12038" width="18.7109375" style="37" customWidth="1"/>
    <col min="12039" max="12289" width="9.140625" style="37"/>
    <col min="12290" max="12290" width="13.85546875" style="37" customWidth="1"/>
    <col min="12291" max="12291" width="19.42578125" style="37" customWidth="1"/>
    <col min="12292" max="12292" width="51" style="37" customWidth="1"/>
    <col min="12293" max="12293" width="38.28515625" style="37" customWidth="1"/>
    <col min="12294" max="12294" width="18.7109375" style="37" customWidth="1"/>
    <col min="12295" max="12545" width="9.140625" style="37"/>
    <col min="12546" max="12546" width="13.85546875" style="37" customWidth="1"/>
    <col min="12547" max="12547" width="19.42578125" style="37" customWidth="1"/>
    <col min="12548" max="12548" width="51" style="37" customWidth="1"/>
    <col min="12549" max="12549" width="38.28515625" style="37" customWidth="1"/>
    <col min="12550" max="12550" width="18.7109375" style="37" customWidth="1"/>
    <col min="12551" max="12801" width="9.140625" style="37"/>
    <col min="12802" max="12802" width="13.85546875" style="37" customWidth="1"/>
    <col min="12803" max="12803" width="19.42578125" style="37" customWidth="1"/>
    <col min="12804" max="12804" width="51" style="37" customWidth="1"/>
    <col min="12805" max="12805" width="38.28515625" style="37" customWidth="1"/>
    <col min="12806" max="12806" width="18.7109375" style="37" customWidth="1"/>
    <col min="12807" max="13057" width="9.140625" style="37"/>
    <col min="13058" max="13058" width="13.85546875" style="37" customWidth="1"/>
    <col min="13059" max="13059" width="19.42578125" style="37" customWidth="1"/>
    <col min="13060" max="13060" width="51" style="37" customWidth="1"/>
    <col min="13061" max="13061" width="38.28515625" style="37" customWidth="1"/>
    <col min="13062" max="13062" width="18.7109375" style="37" customWidth="1"/>
    <col min="13063" max="13313" width="9.140625" style="37"/>
    <col min="13314" max="13314" width="13.85546875" style="37" customWidth="1"/>
    <col min="13315" max="13315" width="19.42578125" style="37" customWidth="1"/>
    <col min="13316" max="13316" width="51" style="37" customWidth="1"/>
    <col min="13317" max="13317" width="38.28515625" style="37" customWidth="1"/>
    <col min="13318" max="13318" width="18.7109375" style="37" customWidth="1"/>
    <col min="13319" max="13569" width="9.140625" style="37"/>
    <col min="13570" max="13570" width="13.85546875" style="37" customWidth="1"/>
    <col min="13571" max="13571" width="19.42578125" style="37" customWidth="1"/>
    <col min="13572" max="13572" width="51" style="37" customWidth="1"/>
    <col min="13573" max="13573" width="38.28515625" style="37" customWidth="1"/>
    <col min="13574" max="13574" width="18.7109375" style="37" customWidth="1"/>
    <col min="13575" max="13825" width="9.140625" style="37"/>
    <col min="13826" max="13826" width="13.85546875" style="37" customWidth="1"/>
    <col min="13827" max="13827" width="19.42578125" style="37" customWidth="1"/>
    <col min="13828" max="13828" width="51" style="37" customWidth="1"/>
    <col min="13829" max="13829" width="38.28515625" style="37" customWidth="1"/>
    <col min="13830" max="13830" width="18.7109375" style="37" customWidth="1"/>
    <col min="13831" max="14081" width="9.140625" style="37"/>
    <col min="14082" max="14082" width="13.85546875" style="37" customWidth="1"/>
    <col min="14083" max="14083" width="19.42578125" style="37" customWidth="1"/>
    <col min="14084" max="14084" width="51" style="37" customWidth="1"/>
    <col min="14085" max="14085" width="38.28515625" style="37" customWidth="1"/>
    <col min="14086" max="14086" width="18.7109375" style="37" customWidth="1"/>
    <col min="14087" max="14337" width="9.140625" style="37"/>
    <col min="14338" max="14338" width="13.85546875" style="37" customWidth="1"/>
    <col min="14339" max="14339" width="19.42578125" style="37" customWidth="1"/>
    <col min="14340" max="14340" width="51" style="37" customWidth="1"/>
    <col min="14341" max="14341" width="38.28515625" style="37" customWidth="1"/>
    <col min="14342" max="14342" width="18.7109375" style="37" customWidth="1"/>
    <col min="14343" max="14593" width="9.140625" style="37"/>
    <col min="14594" max="14594" width="13.85546875" style="37" customWidth="1"/>
    <col min="14595" max="14595" width="19.42578125" style="37" customWidth="1"/>
    <col min="14596" max="14596" width="51" style="37" customWidth="1"/>
    <col min="14597" max="14597" width="38.28515625" style="37" customWidth="1"/>
    <col min="14598" max="14598" width="18.7109375" style="37" customWidth="1"/>
    <col min="14599" max="14849" width="9.140625" style="37"/>
    <col min="14850" max="14850" width="13.85546875" style="37" customWidth="1"/>
    <col min="14851" max="14851" width="19.42578125" style="37" customWidth="1"/>
    <col min="14852" max="14852" width="51" style="37" customWidth="1"/>
    <col min="14853" max="14853" width="38.28515625" style="37" customWidth="1"/>
    <col min="14854" max="14854" width="18.7109375" style="37" customWidth="1"/>
    <col min="14855" max="15105" width="9.140625" style="37"/>
    <col min="15106" max="15106" width="13.85546875" style="37" customWidth="1"/>
    <col min="15107" max="15107" width="19.42578125" style="37" customWidth="1"/>
    <col min="15108" max="15108" width="51" style="37" customWidth="1"/>
    <col min="15109" max="15109" width="38.28515625" style="37" customWidth="1"/>
    <col min="15110" max="15110" width="18.7109375" style="37" customWidth="1"/>
    <col min="15111" max="15361" width="9.140625" style="37"/>
    <col min="15362" max="15362" width="13.85546875" style="37" customWidth="1"/>
    <col min="15363" max="15363" width="19.42578125" style="37" customWidth="1"/>
    <col min="15364" max="15364" width="51" style="37" customWidth="1"/>
    <col min="15365" max="15365" width="38.28515625" style="37" customWidth="1"/>
    <col min="15366" max="15366" width="18.7109375" style="37" customWidth="1"/>
    <col min="15367" max="15617" width="9.140625" style="37"/>
    <col min="15618" max="15618" width="13.85546875" style="37" customWidth="1"/>
    <col min="15619" max="15619" width="19.42578125" style="37" customWidth="1"/>
    <col min="15620" max="15620" width="51" style="37" customWidth="1"/>
    <col min="15621" max="15621" width="38.28515625" style="37" customWidth="1"/>
    <col min="15622" max="15622" width="18.7109375" style="37" customWidth="1"/>
    <col min="15623" max="15873" width="9.140625" style="37"/>
    <col min="15874" max="15874" width="13.85546875" style="37" customWidth="1"/>
    <col min="15875" max="15875" width="19.42578125" style="37" customWidth="1"/>
    <col min="15876" max="15876" width="51" style="37" customWidth="1"/>
    <col min="15877" max="15877" width="38.28515625" style="37" customWidth="1"/>
    <col min="15878" max="15878" width="18.7109375" style="37" customWidth="1"/>
    <col min="15879" max="16129" width="9.140625" style="37"/>
    <col min="16130" max="16130" width="13.85546875" style="37" customWidth="1"/>
    <col min="16131" max="16131" width="19.42578125" style="37" customWidth="1"/>
    <col min="16132" max="16132" width="51" style="37" customWidth="1"/>
    <col min="16133" max="16133" width="38.28515625" style="37" customWidth="1"/>
    <col min="16134" max="16134" width="18.7109375" style="37" customWidth="1"/>
    <col min="16135" max="16384" width="9.140625" style="37"/>
  </cols>
  <sheetData>
    <row r="1" spans="2:9" ht="15.75">
      <c r="B1" s="68"/>
      <c r="C1" s="68"/>
      <c r="D1" s="68"/>
      <c r="E1" s="68"/>
      <c r="F1" s="806" t="s">
        <v>916</v>
      </c>
      <c r="G1" s="81"/>
      <c r="H1" s="69"/>
      <c r="I1" s="69"/>
    </row>
    <row r="2" spans="2:9" ht="27.75">
      <c r="B2" s="989" t="s">
        <v>101</v>
      </c>
      <c r="C2" s="989"/>
      <c r="D2" s="989"/>
      <c r="E2" s="989"/>
      <c r="F2" s="989"/>
      <c r="G2" s="87"/>
      <c r="H2" s="87"/>
      <c r="I2" s="87"/>
    </row>
    <row r="3" spans="2:9" ht="9.75" customHeight="1">
      <c r="B3" s="82"/>
      <c r="C3" s="82"/>
      <c r="D3" s="82"/>
      <c r="E3" s="82"/>
      <c r="F3" s="82"/>
      <c r="G3" s="82"/>
      <c r="H3" s="82"/>
      <c r="I3" s="82"/>
    </row>
    <row r="4" spans="2:9" ht="18.75">
      <c r="B4" s="887" t="s">
        <v>565</v>
      </c>
      <c r="C4" s="887"/>
      <c r="D4" s="887"/>
      <c r="E4" s="887"/>
      <c r="F4" s="887"/>
      <c r="G4" s="77"/>
      <c r="H4" s="77"/>
      <c r="I4" s="77"/>
    </row>
    <row r="5" spans="2:9" ht="18.75">
      <c r="B5" s="74" t="s">
        <v>72</v>
      </c>
      <c r="C5" s="68"/>
      <c r="D5" s="68"/>
      <c r="E5" s="74"/>
      <c r="F5" s="68"/>
      <c r="G5" s="68"/>
      <c r="H5" s="68"/>
      <c r="I5" s="77"/>
    </row>
    <row r="6" spans="2:9" ht="23.25">
      <c r="B6" s="74" t="s">
        <v>0</v>
      </c>
      <c r="C6" s="76"/>
      <c r="D6" s="76"/>
      <c r="E6" s="76"/>
      <c r="F6" s="68"/>
      <c r="G6" s="68"/>
      <c r="H6" s="68"/>
      <c r="I6" s="77"/>
    </row>
    <row r="7" spans="2:9" ht="16.5" thickBot="1">
      <c r="B7" s="68"/>
      <c r="C7" s="68"/>
      <c r="D7" s="68"/>
      <c r="E7" s="74"/>
      <c r="F7" s="68"/>
      <c r="G7" s="68"/>
      <c r="H7" s="68"/>
      <c r="I7" s="68"/>
    </row>
    <row r="8" spans="2:9" ht="30" customHeight="1" thickBot="1">
      <c r="B8" s="231" t="s">
        <v>102</v>
      </c>
      <c r="C8" s="231" t="s">
        <v>103</v>
      </c>
      <c r="D8" s="231" t="s">
        <v>104</v>
      </c>
      <c r="E8" s="231" t="s">
        <v>105</v>
      </c>
      <c r="F8" s="231" t="s">
        <v>106</v>
      </c>
      <c r="G8" s="69"/>
      <c r="H8" s="69"/>
      <c r="I8" s="69"/>
    </row>
    <row r="9" spans="2:9" ht="15.75">
      <c r="B9" s="244"/>
      <c r="C9" s="245"/>
      <c r="D9" s="246"/>
      <c r="E9" s="247"/>
      <c r="F9" s="222"/>
      <c r="G9" s="69"/>
      <c r="H9" s="69"/>
      <c r="I9" s="69"/>
    </row>
    <row r="10" spans="2:9" ht="15.75">
      <c r="B10" s="248"/>
      <c r="C10" s="68"/>
      <c r="D10" s="203"/>
      <c r="E10" s="249"/>
      <c r="F10" s="250"/>
      <c r="G10" s="69"/>
      <c r="H10" s="69"/>
      <c r="I10" s="69"/>
    </row>
    <row r="11" spans="2:9" ht="15.75">
      <c r="B11" s="248"/>
      <c r="C11" s="68"/>
      <c r="D11" s="203"/>
      <c r="E11" s="249"/>
      <c r="F11" s="250"/>
      <c r="G11" s="69"/>
      <c r="H11" s="69"/>
      <c r="I11" s="69"/>
    </row>
    <row r="12" spans="2:9" ht="15.75">
      <c r="B12" s="251"/>
      <c r="C12" s="75"/>
      <c r="D12" s="208"/>
      <c r="E12" s="252"/>
      <c r="F12" s="253"/>
      <c r="G12" s="69"/>
      <c r="H12" s="69"/>
      <c r="I12" s="69"/>
    </row>
    <row r="13" spans="2:9" ht="15.75">
      <c r="B13" s="251"/>
      <c r="C13" s="75"/>
      <c r="D13" s="210"/>
      <c r="E13" s="252"/>
      <c r="F13" s="254"/>
      <c r="G13" s="69"/>
      <c r="H13" s="69"/>
      <c r="I13" s="69"/>
    </row>
    <row r="14" spans="2:9" ht="15.75">
      <c r="B14" s="251"/>
      <c r="C14" s="75"/>
      <c r="D14" s="210"/>
      <c r="E14" s="252"/>
      <c r="F14" s="254"/>
      <c r="G14" s="69"/>
      <c r="H14" s="69"/>
      <c r="I14" s="69"/>
    </row>
    <row r="15" spans="2:9" ht="15.75">
      <c r="B15" s="251"/>
      <c r="C15" s="75"/>
      <c r="D15" s="210"/>
      <c r="E15" s="252"/>
      <c r="F15" s="254"/>
      <c r="G15" s="69"/>
      <c r="H15" s="69"/>
      <c r="I15" s="69"/>
    </row>
    <row r="16" spans="2:9" ht="15.75">
      <c r="B16" s="251"/>
      <c r="C16" s="255"/>
      <c r="D16" s="208"/>
      <c r="E16" s="252"/>
      <c r="F16" s="253"/>
      <c r="G16" s="69"/>
      <c r="H16" s="69"/>
      <c r="I16" s="69"/>
    </row>
    <row r="17" spans="2:9" ht="15.75">
      <c r="B17" s="251"/>
      <c r="C17" s="75"/>
      <c r="D17" s="208"/>
      <c r="E17" s="252"/>
      <c r="F17" s="253"/>
      <c r="G17" s="69"/>
      <c r="H17" s="69"/>
      <c r="I17" s="69"/>
    </row>
    <row r="18" spans="2:9" ht="15.75">
      <c r="B18" s="251"/>
      <c r="C18" s="75"/>
      <c r="D18" s="208"/>
      <c r="E18" s="252"/>
      <c r="F18" s="253"/>
      <c r="G18" s="69"/>
      <c r="H18" s="69"/>
      <c r="I18" s="69"/>
    </row>
    <row r="19" spans="2:9" ht="15.75">
      <c r="B19" s="251"/>
      <c r="C19" s="75"/>
      <c r="D19" s="208"/>
      <c r="E19" s="252"/>
      <c r="F19" s="253"/>
      <c r="G19" s="69"/>
      <c r="H19" s="69"/>
      <c r="I19" s="69"/>
    </row>
    <row r="20" spans="2:9" ht="15.75">
      <c r="B20" s="256"/>
      <c r="C20" s="255"/>
      <c r="D20" s="208"/>
      <c r="E20" s="252"/>
      <c r="F20" s="253"/>
      <c r="G20" s="69"/>
      <c r="H20" s="69"/>
      <c r="I20" s="69"/>
    </row>
    <row r="21" spans="2:9" ht="15.75">
      <c r="B21" s="256"/>
      <c r="C21" s="251"/>
      <c r="D21" s="208"/>
      <c r="E21" s="252"/>
      <c r="F21" s="253"/>
      <c r="G21" s="69"/>
      <c r="H21" s="69"/>
      <c r="I21" s="69"/>
    </row>
    <row r="22" spans="2:9" ht="15.75">
      <c r="B22" s="251"/>
      <c r="C22" s="251"/>
      <c r="D22" s="208"/>
      <c r="E22" s="252"/>
      <c r="F22" s="253"/>
      <c r="G22" s="69"/>
      <c r="H22" s="69"/>
      <c r="I22" s="69"/>
    </row>
    <row r="23" spans="2:9" ht="15.75">
      <c r="B23" s="251"/>
      <c r="C23" s="251"/>
      <c r="D23" s="208"/>
      <c r="E23" s="252"/>
      <c r="F23" s="253"/>
      <c r="G23" s="69"/>
      <c r="H23" s="69"/>
      <c r="I23" s="69"/>
    </row>
    <row r="24" spans="2:9" ht="15.75">
      <c r="B24" s="251"/>
      <c r="C24" s="251"/>
      <c r="D24" s="212"/>
      <c r="E24" s="252"/>
      <c r="F24" s="253"/>
      <c r="G24" s="69"/>
      <c r="H24" s="69"/>
      <c r="I24" s="69"/>
    </row>
    <row r="25" spans="2:9" ht="16.5" thickBot="1">
      <c r="B25" s="257"/>
      <c r="C25" s="258"/>
      <c r="D25" s="214"/>
      <c r="E25" s="259"/>
      <c r="F25" s="260"/>
      <c r="G25" s="69"/>
      <c r="H25" s="69"/>
      <c r="I25" s="69"/>
    </row>
    <row r="26" spans="2:9" ht="15.75">
      <c r="B26" s="69"/>
      <c r="C26" s="69"/>
      <c r="D26" s="69"/>
      <c r="E26" s="69"/>
      <c r="F26" s="69"/>
      <c r="G26" s="69"/>
      <c r="H26" s="69"/>
      <c r="I26" s="69"/>
    </row>
    <row r="30" spans="2:9" ht="15.75">
      <c r="E30" s="9" t="s">
        <v>391</v>
      </c>
      <c r="F30" s="69"/>
    </row>
    <row r="31" spans="2:9" ht="15.75">
      <c r="E31" s="36" t="s">
        <v>936</v>
      </c>
      <c r="F31" s="69"/>
    </row>
    <row r="32" spans="2:9" ht="15.75">
      <c r="E32" s="36" t="s">
        <v>12</v>
      </c>
    </row>
    <row r="33" spans="5:5" ht="15.75">
      <c r="E33" s="36" t="s">
        <v>14</v>
      </c>
    </row>
  </sheetData>
  <mergeCells count="2">
    <mergeCell ref="B2:F2"/>
    <mergeCell ref="B4:F4"/>
  </mergeCells>
  <printOptions horizontalCentered="1"/>
  <pageMargins left="0.82677165354330695" right="0.70866141732283505" top="0.94488188976377996" bottom="0.31496062992126" header="0.31496062992126" footer="0.31496062992126"/>
  <pageSetup paperSize="9" scale="86" firstPageNumber="40" orientation="landscape" useFirstPageNumber="1" r:id="rId1"/>
  <headerFooter>
    <oddFooter>&amp;C&amp;10&amp;P</oddFooter>
  </headerFooter>
</worksheet>
</file>

<file path=xl/worksheets/sheet36.xml><?xml version="1.0" encoding="utf-8"?>
<worksheet xmlns="http://schemas.openxmlformats.org/spreadsheetml/2006/main" xmlns:r="http://schemas.openxmlformats.org/officeDocument/2006/relationships">
  <sheetPr codeName="Sheet47">
    <tabColor rgb="FF0070C0"/>
  </sheetPr>
  <dimension ref="B1:X42"/>
  <sheetViews>
    <sheetView workbookViewId="0">
      <selection activeCell="G9" sqref="G9:G12"/>
    </sheetView>
  </sheetViews>
  <sheetFormatPr defaultColWidth="12.42578125" defaultRowHeight="15.75"/>
  <cols>
    <col min="1" max="1" width="4.28515625" style="39" customWidth="1"/>
    <col min="2" max="2" width="7" style="39" customWidth="1"/>
    <col min="3" max="3" width="22.140625" style="39" customWidth="1"/>
    <col min="4" max="4" width="19.42578125" style="39" customWidth="1"/>
    <col min="5" max="5" width="24" style="39" customWidth="1"/>
    <col min="6" max="6" width="19.140625" style="39" customWidth="1"/>
    <col min="7" max="7" width="31" style="39" customWidth="1"/>
    <col min="8" max="8" width="22.28515625" style="39" customWidth="1"/>
    <col min="9" max="9" width="3" style="39" customWidth="1"/>
    <col min="10" max="10" width="16.140625" style="39" customWidth="1"/>
    <col min="11" max="11" width="6" style="39" customWidth="1"/>
    <col min="12" max="12" width="23.42578125" style="39" customWidth="1"/>
    <col min="13" max="13" width="6" style="39" customWidth="1"/>
    <col min="14" max="14" width="19.5703125" style="39" customWidth="1"/>
    <col min="15" max="15" width="2.140625" style="39" customWidth="1"/>
    <col min="16" max="16" width="3.42578125" style="39" customWidth="1"/>
    <col min="17" max="17" width="8.5703125" style="39" customWidth="1"/>
    <col min="18" max="18" width="9.85546875" style="39" customWidth="1"/>
    <col min="19" max="23" width="8.5703125" style="39" customWidth="1"/>
    <col min="24" max="258" width="12.42578125" style="39"/>
    <col min="259" max="259" width="22.140625" style="39" customWidth="1"/>
    <col min="260" max="260" width="23.5703125" style="39" customWidth="1"/>
    <col min="261" max="261" width="24" style="39" customWidth="1"/>
    <col min="262" max="262" width="19.140625" style="39" customWidth="1"/>
    <col min="263" max="263" width="31.85546875" style="39" customWidth="1"/>
    <col min="264" max="264" width="27.28515625" style="39" customWidth="1"/>
    <col min="265" max="265" width="9.7109375" style="39" customWidth="1"/>
    <col min="266" max="266" width="16.140625" style="39" customWidth="1"/>
    <col min="267" max="267" width="6" style="39" customWidth="1"/>
    <col min="268" max="268" width="23.42578125" style="39" customWidth="1"/>
    <col min="269" max="269" width="6" style="39" customWidth="1"/>
    <col min="270" max="270" width="19.5703125" style="39" customWidth="1"/>
    <col min="271" max="271" width="2.140625" style="39" customWidth="1"/>
    <col min="272" max="272" width="3.42578125" style="39" customWidth="1"/>
    <col min="273" max="273" width="8.5703125" style="39" customWidth="1"/>
    <col min="274" max="274" width="9.85546875" style="39" customWidth="1"/>
    <col min="275" max="279" width="8.5703125" style="39" customWidth="1"/>
    <col min="280" max="514" width="12.42578125" style="39"/>
    <col min="515" max="515" width="22.140625" style="39" customWidth="1"/>
    <col min="516" max="516" width="23.5703125" style="39" customWidth="1"/>
    <col min="517" max="517" width="24" style="39" customWidth="1"/>
    <col min="518" max="518" width="19.140625" style="39" customWidth="1"/>
    <col min="519" max="519" width="31.85546875" style="39" customWidth="1"/>
    <col min="520" max="520" width="27.28515625" style="39" customWidth="1"/>
    <col min="521" max="521" width="9.7109375" style="39" customWidth="1"/>
    <col min="522" max="522" width="16.140625" style="39" customWidth="1"/>
    <col min="523" max="523" width="6" style="39" customWidth="1"/>
    <col min="524" max="524" width="23.42578125" style="39" customWidth="1"/>
    <col min="525" max="525" width="6" style="39" customWidth="1"/>
    <col min="526" max="526" width="19.5703125" style="39" customWidth="1"/>
    <col min="527" max="527" width="2.140625" style="39" customWidth="1"/>
    <col min="528" max="528" width="3.42578125" style="39" customWidth="1"/>
    <col min="529" max="529" width="8.5703125" style="39" customWidth="1"/>
    <col min="530" max="530" width="9.85546875" style="39" customWidth="1"/>
    <col min="531" max="535" width="8.5703125" style="39" customWidth="1"/>
    <col min="536" max="770" width="12.42578125" style="39"/>
    <col min="771" max="771" width="22.140625" style="39" customWidth="1"/>
    <col min="772" max="772" width="23.5703125" style="39" customWidth="1"/>
    <col min="773" max="773" width="24" style="39" customWidth="1"/>
    <col min="774" max="774" width="19.140625" style="39" customWidth="1"/>
    <col min="775" max="775" width="31.85546875" style="39" customWidth="1"/>
    <col min="776" max="776" width="27.28515625" style="39" customWidth="1"/>
    <col min="777" max="777" width="9.7109375" style="39" customWidth="1"/>
    <col min="778" max="778" width="16.140625" style="39" customWidth="1"/>
    <col min="779" max="779" width="6" style="39" customWidth="1"/>
    <col min="780" max="780" width="23.42578125" style="39" customWidth="1"/>
    <col min="781" max="781" width="6" style="39" customWidth="1"/>
    <col min="782" max="782" width="19.5703125" style="39" customWidth="1"/>
    <col min="783" max="783" width="2.140625" style="39" customWidth="1"/>
    <col min="784" max="784" width="3.42578125" style="39" customWidth="1"/>
    <col min="785" max="785" width="8.5703125" style="39" customWidth="1"/>
    <col min="786" max="786" width="9.85546875" style="39" customWidth="1"/>
    <col min="787" max="791" width="8.5703125" style="39" customWidth="1"/>
    <col min="792" max="1026" width="12.42578125" style="39"/>
    <col min="1027" max="1027" width="22.140625" style="39" customWidth="1"/>
    <col min="1028" max="1028" width="23.5703125" style="39" customWidth="1"/>
    <col min="1029" max="1029" width="24" style="39" customWidth="1"/>
    <col min="1030" max="1030" width="19.140625" style="39" customWidth="1"/>
    <col min="1031" max="1031" width="31.85546875" style="39" customWidth="1"/>
    <col min="1032" max="1032" width="27.28515625" style="39" customWidth="1"/>
    <col min="1033" max="1033" width="9.7109375" style="39" customWidth="1"/>
    <col min="1034" max="1034" width="16.140625" style="39" customWidth="1"/>
    <col min="1035" max="1035" width="6" style="39" customWidth="1"/>
    <col min="1036" max="1036" width="23.42578125" style="39" customWidth="1"/>
    <col min="1037" max="1037" width="6" style="39" customWidth="1"/>
    <col min="1038" max="1038" width="19.5703125" style="39" customWidth="1"/>
    <col min="1039" max="1039" width="2.140625" style="39" customWidth="1"/>
    <col min="1040" max="1040" width="3.42578125" style="39" customWidth="1"/>
    <col min="1041" max="1041" width="8.5703125" style="39" customWidth="1"/>
    <col min="1042" max="1042" width="9.85546875" style="39" customWidth="1"/>
    <col min="1043" max="1047" width="8.5703125" style="39" customWidth="1"/>
    <col min="1048" max="1282" width="12.42578125" style="39"/>
    <col min="1283" max="1283" width="22.140625" style="39" customWidth="1"/>
    <col min="1284" max="1284" width="23.5703125" style="39" customWidth="1"/>
    <col min="1285" max="1285" width="24" style="39" customWidth="1"/>
    <col min="1286" max="1286" width="19.140625" style="39" customWidth="1"/>
    <col min="1287" max="1287" width="31.85546875" style="39" customWidth="1"/>
    <col min="1288" max="1288" width="27.28515625" style="39" customWidth="1"/>
    <col min="1289" max="1289" width="9.7109375" style="39" customWidth="1"/>
    <col min="1290" max="1290" width="16.140625" style="39" customWidth="1"/>
    <col min="1291" max="1291" width="6" style="39" customWidth="1"/>
    <col min="1292" max="1292" width="23.42578125" style="39" customWidth="1"/>
    <col min="1293" max="1293" width="6" style="39" customWidth="1"/>
    <col min="1294" max="1294" width="19.5703125" style="39" customWidth="1"/>
    <col min="1295" max="1295" width="2.140625" style="39" customWidth="1"/>
    <col min="1296" max="1296" width="3.42578125" style="39" customWidth="1"/>
    <col min="1297" max="1297" width="8.5703125" style="39" customWidth="1"/>
    <col min="1298" max="1298" width="9.85546875" style="39" customWidth="1"/>
    <col min="1299" max="1303" width="8.5703125" style="39" customWidth="1"/>
    <col min="1304" max="1538" width="12.42578125" style="39"/>
    <col min="1539" max="1539" width="22.140625" style="39" customWidth="1"/>
    <col min="1540" max="1540" width="23.5703125" style="39" customWidth="1"/>
    <col min="1541" max="1541" width="24" style="39" customWidth="1"/>
    <col min="1542" max="1542" width="19.140625" style="39" customWidth="1"/>
    <col min="1543" max="1543" width="31.85546875" style="39" customWidth="1"/>
    <col min="1544" max="1544" width="27.28515625" style="39" customWidth="1"/>
    <col min="1545" max="1545" width="9.7109375" style="39" customWidth="1"/>
    <col min="1546" max="1546" width="16.140625" style="39" customWidth="1"/>
    <col min="1547" max="1547" width="6" style="39" customWidth="1"/>
    <col min="1548" max="1548" width="23.42578125" style="39" customWidth="1"/>
    <col min="1549" max="1549" width="6" style="39" customWidth="1"/>
    <col min="1550" max="1550" width="19.5703125" style="39" customWidth="1"/>
    <col min="1551" max="1551" width="2.140625" style="39" customWidth="1"/>
    <col min="1552" max="1552" width="3.42578125" style="39" customWidth="1"/>
    <col min="1553" max="1553" width="8.5703125" style="39" customWidth="1"/>
    <col min="1554" max="1554" width="9.85546875" style="39" customWidth="1"/>
    <col min="1555" max="1559" width="8.5703125" style="39" customWidth="1"/>
    <col min="1560" max="1794" width="12.42578125" style="39"/>
    <col min="1795" max="1795" width="22.140625" style="39" customWidth="1"/>
    <col min="1796" max="1796" width="23.5703125" style="39" customWidth="1"/>
    <col min="1797" max="1797" width="24" style="39" customWidth="1"/>
    <col min="1798" max="1798" width="19.140625" style="39" customWidth="1"/>
    <col min="1799" max="1799" width="31.85546875" style="39" customWidth="1"/>
    <col min="1800" max="1800" width="27.28515625" style="39" customWidth="1"/>
    <col min="1801" max="1801" width="9.7109375" style="39" customWidth="1"/>
    <col min="1802" max="1802" width="16.140625" style="39" customWidth="1"/>
    <col min="1803" max="1803" width="6" style="39" customWidth="1"/>
    <col min="1804" max="1804" width="23.42578125" style="39" customWidth="1"/>
    <col min="1805" max="1805" width="6" style="39" customWidth="1"/>
    <col min="1806" max="1806" width="19.5703125" style="39" customWidth="1"/>
    <col min="1807" max="1807" width="2.140625" style="39" customWidth="1"/>
    <col min="1808" max="1808" width="3.42578125" style="39" customWidth="1"/>
    <col min="1809" max="1809" width="8.5703125" style="39" customWidth="1"/>
    <col min="1810" max="1810" width="9.85546875" style="39" customWidth="1"/>
    <col min="1811" max="1815" width="8.5703125" style="39" customWidth="1"/>
    <col min="1816" max="2050" width="12.42578125" style="39"/>
    <col min="2051" max="2051" width="22.140625" style="39" customWidth="1"/>
    <col min="2052" max="2052" width="23.5703125" style="39" customWidth="1"/>
    <col min="2053" max="2053" width="24" style="39" customWidth="1"/>
    <col min="2054" max="2054" width="19.140625" style="39" customWidth="1"/>
    <col min="2055" max="2055" width="31.85546875" style="39" customWidth="1"/>
    <col min="2056" max="2056" width="27.28515625" style="39" customWidth="1"/>
    <col min="2057" max="2057" width="9.7109375" style="39" customWidth="1"/>
    <col min="2058" max="2058" width="16.140625" style="39" customWidth="1"/>
    <col min="2059" max="2059" width="6" style="39" customWidth="1"/>
    <col min="2060" max="2060" width="23.42578125" style="39" customWidth="1"/>
    <col min="2061" max="2061" width="6" style="39" customWidth="1"/>
    <col min="2062" max="2062" width="19.5703125" style="39" customWidth="1"/>
    <col min="2063" max="2063" width="2.140625" style="39" customWidth="1"/>
    <col min="2064" max="2064" width="3.42578125" style="39" customWidth="1"/>
    <col min="2065" max="2065" width="8.5703125" style="39" customWidth="1"/>
    <col min="2066" max="2066" width="9.85546875" style="39" customWidth="1"/>
    <col min="2067" max="2071" width="8.5703125" style="39" customWidth="1"/>
    <col min="2072" max="2306" width="12.42578125" style="39"/>
    <col min="2307" max="2307" width="22.140625" style="39" customWidth="1"/>
    <col min="2308" max="2308" width="23.5703125" style="39" customWidth="1"/>
    <col min="2309" max="2309" width="24" style="39" customWidth="1"/>
    <col min="2310" max="2310" width="19.140625" style="39" customWidth="1"/>
    <col min="2311" max="2311" width="31.85546875" style="39" customWidth="1"/>
    <col min="2312" max="2312" width="27.28515625" style="39" customWidth="1"/>
    <col min="2313" max="2313" width="9.7109375" style="39" customWidth="1"/>
    <col min="2314" max="2314" width="16.140625" style="39" customWidth="1"/>
    <col min="2315" max="2315" width="6" style="39" customWidth="1"/>
    <col min="2316" max="2316" width="23.42578125" style="39" customWidth="1"/>
    <col min="2317" max="2317" width="6" style="39" customWidth="1"/>
    <col min="2318" max="2318" width="19.5703125" style="39" customWidth="1"/>
    <col min="2319" max="2319" width="2.140625" style="39" customWidth="1"/>
    <col min="2320" max="2320" width="3.42578125" style="39" customWidth="1"/>
    <col min="2321" max="2321" width="8.5703125" style="39" customWidth="1"/>
    <col min="2322" max="2322" width="9.85546875" style="39" customWidth="1"/>
    <col min="2323" max="2327" width="8.5703125" style="39" customWidth="1"/>
    <col min="2328" max="2562" width="12.42578125" style="39"/>
    <col min="2563" max="2563" width="22.140625" style="39" customWidth="1"/>
    <col min="2564" max="2564" width="23.5703125" style="39" customWidth="1"/>
    <col min="2565" max="2565" width="24" style="39" customWidth="1"/>
    <col min="2566" max="2566" width="19.140625" style="39" customWidth="1"/>
    <col min="2567" max="2567" width="31.85546875" style="39" customWidth="1"/>
    <col min="2568" max="2568" width="27.28515625" style="39" customWidth="1"/>
    <col min="2569" max="2569" width="9.7109375" style="39" customWidth="1"/>
    <col min="2570" max="2570" width="16.140625" style="39" customWidth="1"/>
    <col min="2571" max="2571" width="6" style="39" customWidth="1"/>
    <col min="2572" max="2572" width="23.42578125" style="39" customWidth="1"/>
    <col min="2573" max="2573" width="6" style="39" customWidth="1"/>
    <col min="2574" max="2574" width="19.5703125" style="39" customWidth="1"/>
    <col min="2575" max="2575" width="2.140625" style="39" customWidth="1"/>
    <col min="2576" max="2576" width="3.42578125" style="39" customWidth="1"/>
    <col min="2577" max="2577" width="8.5703125" style="39" customWidth="1"/>
    <col min="2578" max="2578" width="9.85546875" style="39" customWidth="1"/>
    <col min="2579" max="2583" width="8.5703125" style="39" customWidth="1"/>
    <col min="2584" max="2818" width="12.42578125" style="39"/>
    <col min="2819" max="2819" width="22.140625" style="39" customWidth="1"/>
    <col min="2820" max="2820" width="23.5703125" style="39" customWidth="1"/>
    <col min="2821" max="2821" width="24" style="39" customWidth="1"/>
    <col min="2822" max="2822" width="19.140625" style="39" customWidth="1"/>
    <col min="2823" max="2823" width="31.85546875" style="39" customWidth="1"/>
    <col min="2824" max="2824" width="27.28515625" style="39" customWidth="1"/>
    <col min="2825" max="2825" width="9.7109375" style="39" customWidth="1"/>
    <col min="2826" max="2826" width="16.140625" style="39" customWidth="1"/>
    <col min="2827" max="2827" width="6" style="39" customWidth="1"/>
    <col min="2828" max="2828" width="23.42578125" style="39" customWidth="1"/>
    <col min="2829" max="2829" width="6" style="39" customWidth="1"/>
    <col min="2830" max="2830" width="19.5703125" style="39" customWidth="1"/>
    <col min="2831" max="2831" width="2.140625" style="39" customWidth="1"/>
    <col min="2832" max="2832" width="3.42578125" style="39" customWidth="1"/>
    <col min="2833" max="2833" width="8.5703125" style="39" customWidth="1"/>
    <col min="2834" max="2834" width="9.85546875" style="39" customWidth="1"/>
    <col min="2835" max="2839" width="8.5703125" style="39" customWidth="1"/>
    <col min="2840" max="3074" width="12.42578125" style="39"/>
    <col min="3075" max="3075" width="22.140625" style="39" customWidth="1"/>
    <col min="3076" max="3076" width="23.5703125" style="39" customWidth="1"/>
    <col min="3077" max="3077" width="24" style="39" customWidth="1"/>
    <col min="3078" max="3078" width="19.140625" style="39" customWidth="1"/>
    <col min="3079" max="3079" width="31.85546875" style="39" customWidth="1"/>
    <col min="3080" max="3080" width="27.28515625" style="39" customWidth="1"/>
    <col min="3081" max="3081" width="9.7109375" style="39" customWidth="1"/>
    <col min="3082" max="3082" width="16.140625" style="39" customWidth="1"/>
    <col min="3083" max="3083" width="6" style="39" customWidth="1"/>
    <col min="3084" max="3084" width="23.42578125" style="39" customWidth="1"/>
    <col min="3085" max="3085" width="6" style="39" customWidth="1"/>
    <col min="3086" max="3086" width="19.5703125" style="39" customWidth="1"/>
    <col min="3087" max="3087" width="2.140625" style="39" customWidth="1"/>
    <col min="3088" max="3088" width="3.42578125" style="39" customWidth="1"/>
    <col min="3089" max="3089" width="8.5703125" style="39" customWidth="1"/>
    <col min="3090" max="3090" width="9.85546875" style="39" customWidth="1"/>
    <col min="3091" max="3095" width="8.5703125" style="39" customWidth="1"/>
    <col min="3096" max="3330" width="12.42578125" style="39"/>
    <col min="3331" max="3331" width="22.140625" style="39" customWidth="1"/>
    <col min="3332" max="3332" width="23.5703125" style="39" customWidth="1"/>
    <col min="3333" max="3333" width="24" style="39" customWidth="1"/>
    <col min="3334" max="3334" width="19.140625" style="39" customWidth="1"/>
    <col min="3335" max="3335" width="31.85546875" style="39" customWidth="1"/>
    <col min="3336" max="3336" width="27.28515625" style="39" customWidth="1"/>
    <col min="3337" max="3337" width="9.7109375" style="39" customWidth="1"/>
    <col min="3338" max="3338" width="16.140625" style="39" customWidth="1"/>
    <col min="3339" max="3339" width="6" style="39" customWidth="1"/>
    <col min="3340" max="3340" width="23.42578125" style="39" customWidth="1"/>
    <col min="3341" max="3341" width="6" style="39" customWidth="1"/>
    <col min="3342" max="3342" width="19.5703125" style="39" customWidth="1"/>
    <col min="3343" max="3343" width="2.140625" style="39" customWidth="1"/>
    <col min="3344" max="3344" width="3.42578125" style="39" customWidth="1"/>
    <col min="3345" max="3345" width="8.5703125" style="39" customWidth="1"/>
    <col min="3346" max="3346" width="9.85546875" style="39" customWidth="1"/>
    <col min="3347" max="3351" width="8.5703125" style="39" customWidth="1"/>
    <col min="3352" max="3586" width="12.42578125" style="39"/>
    <col min="3587" max="3587" width="22.140625" style="39" customWidth="1"/>
    <col min="3588" max="3588" width="23.5703125" style="39" customWidth="1"/>
    <col min="3589" max="3589" width="24" style="39" customWidth="1"/>
    <col min="3590" max="3590" width="19.140625" style="39" customWidth="1"/>
    <col min="3591" max="3591" width="31.85546875" style="39" customWidth="1"/>
    <col min="3592" max="3592" width="27.28515625" style="39" customWidth="1"/>
    <col min="3593" max="3593" width="9.7109375" style="39" customWidth="1"/>
    <col min="3594" max="3594" width="16.140625" style="39" customWidth="1"/>
    <col min="3595" max="3595" width="6" style="39" customWidth="1"/>
    <col min="3596" max="3596" width="23.42578125" style="39" customWidth="1"/>
    <col min="3597" max="3597" width="6" style="39" customWidth="1"/>
    <col min="3598" max="3598" width="19.5703125" style="39" customWidth="1"/>
    <col min="3599" max="3599" width="2.140625" style="39" customWidth="1"/>
    <col min="3600" max="3600" width="3.42578125" style="39" customWidth="1"/>
    <col min="3601" max="3601" width="8.5703125" style="39" customWidth="1"/>
    <col min="3602" max="3602" width="9.85546875" style="39" customWidth="1"/>
    <col min="3603" max="3607" width="8.5703125" style="39" customWidth="1"/>
    <col min="3608" max="3842" width="12.42578125" style="39"/>
    <col min="3843" max="3843" width="22.140625" style="39" customWidth="1"/>
    <col min="3844" max="3844" width="23.5703125" style="39" customWidth="1"/>
    <col min="3845" max="3845" width="24" style="39" customWidth="1"/>
    <col min="3846" max="3846" width="19.140625" style="39" customWidth="1"/>
    <col min="3847" max="3847" width="31.85546875" style="39" customWidth="1"/>
    <col min="3848" max="3848" width="27.28515625" style="39" customWidth="1"/>
    <col min="3849" max="3849" width="9.7109375" style="39" customWidth="1"/>
    <col min="3850" max="3850" width="16.140625" style="39" customWidth="1"/>
    <col min="3851" max="3851" width="6" style="39" customWidth="1"/>
    <col min="3852" max="3852" width="23.42578125" style="39" customWidth="1"/>
    <col min="3853" max="3853" width="6" style="39" customWidth="1"/>
    <col min="3854" max="3854" width="19.5703125" style="39" customWidth="1"/>
    <col min="3855" max="3855" width="2.140625" style="39" customWidth="1"/>
    <col min="3856" max="3856" width="3.42578125" style="39" customWidth="1"/>
    <col min="3857" max="3857" width="8.5703125" style="39" customWidth="1"/>
    <col min="3858" max="3858" width="9.85546875" style="39" customWidth="1"/>
    <col min="3859" max="3863" width="8.5703125" style="39" customWidth="1"/>
    <col min="3864" max="4098" width="12.42578125" style="39"/>
    <col min="4099" max="4099" width="22.140625" style="39" customWidth="1"/>
    <col min="4100" max="4100" width="23.5703125" style="39" customWidth="1"/>
    <col min="4101" max="4101" width="24" style="39" customWidth="1"/>
    <col min="4102" max="4102" width="19.140625" style="39" customWidth="1"/>
    <col min="4103" max="4103" width="31.85546875" style="39" customWidth="1"/>
    <col min="4104" max="4104" width="27.28515625" style="39" customWidth="1"/>
    <col min="4105" max="4105" width="9.7109375" style="39" customWidth="1"/>
    <col min="4106" max="4106" width="16.140625" style="39" customWidth="1"/>
    <col min="4107" max="4107" width="6" style="39" customWidth="1"/>
    <col min="4108" max="4108" width="23.42578125" style="39" customWidth="1"/>
    <col min="4109" max="4109" width="6" style="39" customWidth="1"/>
    <col min="4110" max="4110" width="19.5703125" style="39" customWidth="1"/>
    <col min="4111" max="4111" width="2.140625" style="39" customWidth="1"/>
    <col min="4112" max="4112" width="3.42578125" style="39" customWidth="1"/>
    <col min="4113" max="4113" width="8.5703125" style="39" customWidth="1"/>
    <col min="4114" max="4114" width="9.85546875" style="39" customWidth="1"/>
    <col min="4115" max="4119" width="8.5703125" style="39" customWidth="1"/>
    <col min="4120" max="4354" width="12.42578125" style="39"/>
    <col min="4355" max="4355" width="22.140625" style="39" customWidth="1"/>
    <col min="4356" max="4356" width="23.5703125" style="39" customWidth="1"/>
    <col min="4357" max="4357" width="24" style="39" customWidth="1"/>
    <col min="4358" max="4358" width="19.140625" style="39" customWidth="1"/>
    <col min="4359" max="4359" width="31.85546875" style="39" customWidth="1"/>
    <col min="4360" max="4360" width="27.28515625" style="39" customWidth="1"/>
    <col min="4361" max="4361" width="9.7109375" style="39" customWidth="1"/>
    <col min="4362" max="4362" width="16.140625" style="39" customWidth="1"/>
    <col min="4363" max="4363" width="6" style="39" customWidth="1"/>
    <col min="4364" max="4364" width="23.42578125" style="39" customWidth="1"/>
    <col min="4365" max="4365" width="6" style="39" customWidth="1"/>
    <col min="4366" max="4366" width="19.5703125" style="39" customWidth="1"/>
    <col min="4367" max="4367" width="2.140625" style="39" customWidth="1"/>
    <col min="4368" max="4368" width="3.42578125" style="39" customWidth="1"/>
    <col min="4369" max="4369" width="8.5703125" style="39" customWidth="1"/>
    <col min="4370" max="4370" width="9.85546875" style="39" customWidth="1"/>
    <col min="4371" max="4375" width="8.5703125" style="39" customWidth="1"/>
    <col min="4376" max="4610" width="12.42578125" style="39"/>
    <col min="4611" max="4611" width="22.140625" style="39" customWidth="1"/>
    <col min="4612" max="4612" width="23.5703125" style="39" customWidth="1"/>
    <col min="4613" max="4613" width="24" style="39" customWidth="1"/>
    <col min="4614" max="4614" width="19.140625" style="39" customWidth="1"/>
    <col min="4615" max="4615" width="31.85546875" style="39" customWidth="1"/>
    <col min="4616" max="4616" width="27.28515625" style="39" customWidth="1"/>
    <col min="4617" max="4617" width="9.7109375" style="39" customWidth="1"/>
    <col min="4618" max="4618" width="16.140625" style="39" customWidth="1"/>
    <col min="4619" max="4619" width="6" style="39" customWidth="1"/>
    <col min="4620" max="4620" width="23.42578125" style="39" customWidth="1"/>
    <col min="4621" max="4621" width="6" style="39" customWidth="1"/>
    <col min="4622" max="4622" width="19.5703125" style="39" customWidth="1"/>
    <col min="4623" max="4623" width="2.140625" style="39" customWidth="1"/>
    <col min="4624" max="4624" width="3.42578125" style="39" customWidth="1"/>
    <col min="4625" max="4625" width="8.5703125" style="39" customWidth="1"/>
    <col min="4626" max="4626" width="9.85546875" style="39" customWidth="1"/>
    <col min="4627" max="4631" width="8.5703125" style="39" customWidth="1"/>
    <col min="4632" max="4866" width="12.42578125" style="39"/>
    <col min="4867" max="4867" width="22.140625" style="39" customWidth="1"/>
    <col min="4868" max="4868" width="23.5703125" style="39" customWidth="1"/>
    <col min="4869" max="4869" width="24" style="39" customWidth="1"/>
    <col min="4870" max="4870" width="19.140625" style="39" customWidth="1"/>
    <col min="4871" max="4871" width="31.85546875" style="39" customWidth="1"/>
    <col min="4872" max="4872" width="27.28515625" style="39" customWidth="1"/>
    <col min="4873" max="4873" width="9.7109375" style="39" customWidth="1"/>
    <col min="4874" max="4874" width="16.140625" style="39" customWidth="1"/>
    <col min="4875" max="4875" width="6" style="39" customWidth="1"/>
    <col min="4876" max="4876" width="23.42578125" style="39" customWidth="1"/>
    <col min="4877" max="4877" width="6" style="39" customWidth="1"/>
    <col min="4878" max="4878" width="19.5703125" style="39" customWidth="1"/>
    <col min="4879" max="4879" width="2.140625" style="39" customWidth="1"/>
    <col min="4880" max="4880" width="3.42578125" style="39" customWidth="1"/>
    <col min="4881" max="4881" width="8.5703125" style="39" customWidth="1"/>
    <col min="4882" max="4882" width="9.85546875" style="39" customWidth="1"/>
    <col min="4883" max="4887" width="8.5703125" style="39" customWidth="1"/>
    <col min="4888" max="5122" width="12.42578125" style="39"/>
    <col min="5123" max="5123" width="22.140625" style="39" customWidth="1"/>
    <col min="5124" max="5124" width="23.5703125" style="39" customWidth="1"/>
    <col min="5125" max="5125" width="24" style="39" customWidth="1"/>
    <col min="5126" max="5126" width="19.140625" style="39" customWidth="1"/>
    <col min="5127" max="5127" width="31.85546875" style="39" customWidth="1"/>
    <col min="5128" max="5128" width="27.28515625" style="39" customWidth="1"/>
    <col min="5129" max="5129" width="9.7109375" style="39" customWidth="1"/>
    <col min="5130" max="5130" width="16.140625" style="39" customWidth="1"/>
    <col min="5131" max="5131" width="6" style="39" customWidth="1"/>
    <col min="5132" max="5132" width="23.42578125" style="39" customWidth="1"/>
    <col min="5133" max="5133" width="6" style="39" customWidth="1"/>
    <col min="5134" max="5134" width="19.5703125" style="39" customWidth="1"/>
    <col min="5135" max="5135" width="2.140625" style="39" customWidth="1"/>
    <col min="5136" max="5136" width="3.42578125" style="39" customWidth="1"/>
    <col min="5137" max="5137" width="8.5703125" style="39" customWidth="1"/>
    <col min="5138" max="5138" width="9.85546875" style="39" customWidth="1"/>
    <col min="5139" max="5143" width="8.5703125" style="39" customWidth="1"/>
    <col min="5144" max="5378" width="12.42578125" style="39"/>
    <col min="5379" max="5379" width="22.140625" style="39" customWidth="1"/>
    <col min="5380" max="5380" width="23.5703125" style="39" customWidth="1"/>
    <col min="5381" max="5381" width="24" style="39" customWidth="1"/>
    <col min="5382" max="5382" width="19.140625" style="39" customWidth="1"/>
    <col min="5383" max="5383" width="31.85546875" style="39" customWidth="1"/>
    <col min="5384" max="5384" width="27.28515625" style="39" customWidth="1"/>
    <col min="5385" max="5385" width="9.7109375" style="39" customWidth="1"/>
    <col min="5386" max="5386" width="16.140625" style="39" customWidth="1"/>
    <col min="5387" max="5387" width="6" style="39" customWidth="1"/>
    <col min="5388" max="5388" width="23.42578125" style="39" customWidth="1"/>
    <col min="5389" max="5389" width="6" style="39" customWidth="1"/>
    <col min="5390" max="5390" width="19.5703125" style="39" customWidth="1"/>
    <col min="5391" max="5391" width="2.140625" style="39" customWidth="1"/>
    <col min="5392" max="5392" width="3.42578125" style="39" customWidth="1"/>
    <col min="5393" max="5393" width="8.5703125" style="39" customWidth="1"/>
    <col min="5394" max="5394" width="9.85546875" style="39" customWidth="1"/>
    <col min="5395" max="5399" width="8.5703125" style="39" customWidth="1"/>
    <col min="5400" max="5634" width="12.42578125" style="39"/>
    <col min="5635" max="5635" width="22.140625" style="39" customWidth="1"/>
    <col min="5636" max="5636" width="23.5703125" style="39" customWidth="1"/>
    <col min="5637" max="5637" width="24" style="39" customWidth="1"/>
    <col min="5638" max="5638" width="19.140625" style="39" customWidth="1"/>
    <col min="5639" max="5639" width="31.85546875" style="39" customWidth="1"/>
    <col min="5640" max="5640" width="27.28515625" style="39" customWidth="1"/>
    <col min="5641" max="5641" width="9.7109375" style="39" customWidth="1"/>
    <col min="5642" max="5642" width="16.140625" style="39" customWidth="1"/>
    <col min="5643" max="5643" width="6" style="39" customWidth="1"/>
    <col min="5644" max="5644" width="23.42578125" style="39" customWidth="1"/>
    <col min="5645" max="5645" width="6" style="39" customWidth="1"/>
    <col min="5646" max="5646" width="19.5703125" style="39" customWidth="1"/>
    <col min="5647" max="5647" width="2.140625" style="39" customWidth="1"/>
    <col min="5648" max="5648" width="3.42578125" style="39" customWidth="1"/>
    <col min="5649" max="5649" width="8.5703125" style="39" customWidth="1"/>
    <col min="5650" max="5650" width="9.85546875" style="39" customWidth="1"/>
    <col min="5651" max="5655" width="8.5703125" style="39" customWidth="1"/>
    <col min="5656" max="5890" width="12.42578125" style="39"/>
    <col min="5891" max="5891" width="22.140625" style="39" customWidth="1"/>
    <col min="5892" max="5892" width="23.5703125" style="39" customWidth="1"/>
    <col min="5893" max="5893" width="24" style="39" customWidth="1"/>
    <col min="5894" max="5894" width="19.140625" style="39" customWidth="1"/>
    <col min="5895" max="5895" width="31.85546875" style="39" customWidth="1"/>
    <col min="5896" max="5896" width="27.28515625" style="39" customWidth="1"/>
    <col min="5897" max="5897" width="9.7109375" style="39" customWidth="1"/>
    <col min="5898" max="5898" width="16.140625" style="39" customWidth="1"/>
    <col min="5899" max="5899" width="6" style="39" customWidth="1"/>
    <col min="5900" max="5900" width="23.42578125" style="39" customWidth="1"/>
    <col min="5901" max="5901" width="6" style="39" customWidth="1"/>
    <col min="5902" max="5902" width="19.5703125" style="39" customWidth="1"/>
    <col min="5903" max="5903" width="2.140625" style="39" customWidth="1"/>
    <col min="5904" max="5904" width="3.42578125" style="39" customWidth="1"/>
    <col min="5905" max="5905" width="8.5703125" style="39" customWidth="1"/>
    <col min="5906" max="5906" width="9.85546875" style="39" customWidth="1"/>
    <col min="5907" max="5911" width="8.5703125" style="39" customWidth="1"/>
    <col min="5912" max="6146" width="12.42578125" style="39"/>
    <col min="6147" max="6147" width="22.140625" style="39" customWidth="1"/>
    <col min="6148" max="6148" width="23.5703125" style="39" customWidth="1"/>
    <col min="6149" max="6149" width="24" style="39" customWidth="1"/>
    <col min="6150" max="6150" width="19.140625" style="39" customWidth="1"/>
    <col min="6151" max="6151" width="31.85546875" style="39" customWidth="1"/>
    <col min="6152" max="6152" width="27.28515625" style="39" customWidth="1"/>
    <col min="6153" max="6153" width="9.7109375" style="39" customWidth="1"/>
    <col min="6154" max="6154" width="16.140625" style="39" customWidth="1"/>
    <col min="6155" max="6155" width="6" style="39" customWidth="1"/>
    <col min="6156" max="6156" width="23.42578125" style="39" customWidth="1"/>
    <col min="6157" max="6157" width="6" style="39" customWidth="1"/>
    <col min="6158" max="6158" width="19.5703125" style="39" customWidth="1"/>
    <col min="6159" max="6159" width="2.140625" style="39" customWidth="1"/>
    <col min="6160" max="6160" width="3.42578125" style="39" customWidth="1"/>
    <col min="6161" max="6161" width="8.5703125" style="39" customWidth="1"/>
    <col min="6162" max="6162" width="9.85546875" style="39" customWidth="1"/>
    <col min="6163" max="6167" width="8.5703125" style="39" customWidth="1"/>
    <col min="6168" max="6402" width="12.42578125" style="39"/>
    <col min="6403" max="6403" width="22.140625" style="39" customWidth="1"/>
    <col min="6404" max="6404" width="23.5703125" style="39" customWidth="1"/>
    <col min="6405" max="6405" width="24" style="39" customWidth="1"/>
    <col min="6406" max="6406" width="19.140625" style="39" customWidth="1"/>
    <col min="6407" max="6407" width="31.85546875" style="39" customWidth="1"/>
    <col min="6408" max="6408" width="27.28515625" style="39" customWidth="1"/>
    <col min="6409" max="6409" width="9.7109375" style="39" customWidth="1"/>
    <col min="6410" max="6410" width="16.140625" style="39" customWidth="1"/>
    <col min="6411" max="6411" width="6" style="39" customWidth="1"/>
    <col min="6412" max="6412" width="23.42578125" style="39" customWidth="1"/>
    <col min="6413" max="6413" width="6" style="39" customWidth="1"/>
    <col min="6414" max="6414" width="19.5703125" style="39" customWidth="1"/>
    <col min="6415" max="6415" width="2.140625" style="39" customWidth="1"/>
    <col min="6416" max="6416" width="3.42578125" style="39" customWidth="1"/>
    <col min="6417" max="6417" width="8.5703125" style="39" customWidth="1"/>
    <col min="6418" max="6418" width="9.85546875" style="39" customWidth="1"/>
    <col min="6419" max="6423" width="8.5703125" style="39" customWidth="1"/>
    <col min="6424" max="6658" width="12.42578125" style="39"/>
    <col min="6659" max="6659" width="22.140625" style="39" customWidth="1"/>
    <col min="6660" max="6660" width="23.5703125" style="39" customWidth="1"/>
    <col min="6661" max="6661" width="24" style="39" customWidth="1"/>
    <col min="6662" max="6662" width="19.140625" style="39" customWidth="1"/>
    <col min="6663" max="6663" width="31.85546875" style="39" customWidth="1"/>
    <col min="6664" max="6664" width="27.28515625" style="39" customWidth="1"/>
    <col min="6665" max="6665" width="9.7109375" style="39" customWidth="1"/>
    <col min="6666" max="6666" width="16.140625" style="39" customWidth="1"/>
    <col min="6667" max="6667" width="6" style="39" customWidth="1"/>
    <col min="6668" max="6668" width="23.42578125" style="39" customWidth="1"/>
    <col min="6669" max="6669" width="6" style="39" customWidth="1"/>
    <col min="6670" max="6670" width="19.5703125" style="39" customWidth="1"/>
    <col min="6671" max="6671" width="2.140625" style="39" customWidth="1"/>
    <col min="6672" max="6672" width="3.42578125" style="39" customWidth="1"/>
    <col min="6673" max="6673" width="8.5703125" style="39" customWidth="1"/>
    <col min="6674" max="6674" width="9.85546875" style="39" customWidth="1"/>
    <col min="6675" max="6679" width="8.5703125" style="39" customWidth="1"/>
    <col min="6680" max="6914" width="12.42578125" style="39"/>
    <col min="6915" max="6915" width="22.140625" style="39" customWidth="1"/>
    <col min="6916" max="6916" width="23.5703125" style="39" customWidth="1"/>
    <col min="6917" max="6917" width="24" style="39" customWidth="1"/>
    <col min="6918" max="6918" width="19.140625" style="39" customWidth="1"/>
    <col min="6919" max="6919" width="31.85546875" style="39" customWidth="1"/>
    <col min="6920" max="6920" width="27.28515625" style="39" customWidth="1"/>
    <col min="6921" max="6921" width="9.7109375" style="39" customWidth="1"/>
    <col min="6922" max="6922" width="16.140625" style="39" customWidth="1"/>
    <col min="6923" max="6923" width="6" style="39" customWidth="1"/>
    <col min="6924" max="6924" width="23.42578125" style="39" customWidth="1"/>
    <col min="6925" max="6925" width="6" style="39" customWidth="1"/>
    <col min="6926" max="6926" width="19.5703125" style="39" customWidth="1"/>
    <col min="6927" max="6927" width="2.140625" style="39" customWidth="1"/>
    <col min="6928" max="6928" width="3.42578125" style="39" customWidth="1"/>
    <col min="6929" max="6929" width="8.5703125" style="39" customWidth="1"/>
    <col min="6930" max="6930" width="9.85546875" style="39" customWidth="1"/>
    <col min="6931" max="6935" width="8.5703125" style="39" customWidth="1"/>
    <col min="6936" max="7170" width="12.42578125" style="39"/>
    <col min="7171" max="7171" width="22.140625" style="39" customWidth="1"/>
    <col min="7172" max="7172" width="23.5703125" style="39" customWidth="1"/>
    <col min="7173" max="7173" width="24" style="39" customWidth="1"/>
    <col min="7174" max="7174" width="19.140625" style="39" customWidth="1"/>
    <col min="7175" max="7175" width="31.85546875" style="39" customWidth="1"/>
    <col min="7176" max="7176" width="27.28515625" style="39" customWidth="1"/>
    <col min="7177" max="7177" width="9.7109375" style="39" customWidth="1"/>
    <col min="7178" max="7178" width="16.140625" style="39" customWidth="1"/>
    <col min="7179" max="7179" width="6" style="39" customWidth="1"/>
    <col min="7180" max="7180" width="23.42578125" style="39" customWidth="1"/>
    <col min="7181" max="7181" width="6" style="39" customWidth="1"/>
    <col min="7182" max="7182" width="19.5703125" style="39" customWidth="1"/>
    <col min="7183" max="7183" width="2.140625" style="39" customWidth="1"/>
    <col min="7184" max="7184" width="3.42578125" style="39" customWidth="1"/>
    <col min="7185" max="7185" width="8.5703125" style="39" customWidth="1"/>
    <col min="7186" max="7186" width="9.85546875" style="39" customWidth="1"/>
    <col min="7187" max="7191" width="8.5703125" style="39" customWidth="1"/>
    <col min="7192" max="7426" width="12.42578125" style="39"/>
    <col min="7427" max="7427" width="22.140625" style="39" customWidth="1"/>
    <col min="7428" max="7428" width="23.5703125" style="39" customWidth="1"/>
    <col min="7429" max="7429" width="24" style="39" customWidth="1"/>
    <col min="7430" max="7430" width="19.140625" style="39" customWidth="1"/>
    <col min="7431" max="7431" width="31.85546875" style="39" customWidth="1"/>
    <col min="7432" max="7432" width="27.28515625" style="39" customWidth="1"/>
    <col min="7433" max="7433" width="9.7109375" style="39" customWidth="1"/>
    <col min="7434" max="7434" width="16.140625" style="39" customWidth="1"/>
    <col min="7435" max="7435" width="6" style="39" customWidth="1"/>
    <col min="7436" max="7436" width="23.42578125" style="39" customWidth="1"/>
    <col min="7437" max="7437" width="6" style="39" customWidth="1"/>
    <col min="7438" max="7438" width="19.5703125" style="39" customWidth="1"/>
    <col min="7439" max="7439" width="2.140625" style="39" customWidth="1"/>
    <col min="7440" max="7440" width="3.42578125" style="39" customWidth="1"/>
    <col min="7441" max="7441" width="8.5703125" style="39" customWidth="1"/>
    <col min="7442" max="7442" width="9.85546875" style="39" customWidth="1"/>
    <col min="7443" max="7447" width="8.5703125" style="39" customWidth="1"/>
    <col min="7448" max="7682" width="12.42578125" style="39"/>
    <col min="7683" max="7683" width="22.140625" style="39" customWidth="1"/>
    <col min="7684" max="7684" width="23.5703125" style="39" customWidth="1"/>
    <col min="7685" max="7685" width="24" style="39" customWidth="1"/>
    <col min="7686" max="7686" width="19.140625" style="39" customWidth="1"/>
    <col min="7687" max="7687" width="31.85546875" style="39" customWidth="1"/>
    <col min="7688" max="7688" width="27.28515625" style="39" customWidth="1"/>
    <col min="7689" max="7689" width="9.7109375" style="39" customWidth="1"/>
    <col min="7690" max="7690" width="16.140625" style="39" customWidth="1"/>
    <col min="7691" max="7691" width="6" style="39" customWidth="1"/>
    <col min="7692" max="7692" width="23.42578125" style="39" customWidth="1"/>
    <col min="7693" max="7693" width="6" style="39" customWidth="1"/>
    <col min="7694" max="7694" width="19.5703125" style="39" customWidth="1"/>
    <col min="7695" max="7695" width="2.140625" style="39" customWidth="1"/>
    <col min="7696" max="7696" width="3.42578125" style="39" customWidth="1"/>
    <col min="7697" max="7697" width="8.5703125" style="39" customWidth="1"/>
    <col min="7698" max="7698" width="9.85546875" style="39" customWidth="1"/>
    <col min="7699" max="7703" width="8.5703125" style="39" customWidth="1"/>
    <col min="7704" max="7938" width="12.42578125" style="39"/>
    <col min="7939" max="7939" width="22.140625" style="39" customWidth="1"/>
    <col min="7940" max="7940" width="23.5703125" style="39" customWidth="1"/>
    <col min="7941" max="7941" width="24" style="39" customWidth="1"/>
    <col min="7942" max="7942" width="19.140625" style="39" customWidth="1"/>
    <col min="7943" max="7943" width="31.85546875" style="39" customWidth="1"/>
    <col min="7944" max="7944" width="27.28515625" style="39" customWidth="1"/>
    <col min="7945" max="7945" width="9.7109375" style="39" customWidth="1"/>
    <col min="7946" max="7946" width="16.140625" style="39" customWidth="1"/>
    <col min="7947" max="7947" width="6" style="39" customWidth="1"/>
    <col min="7948" max="7948" width="23.42578125" style="39" customWidth="1"/>
    <col min="7949" max="7949" width="6" style="39" customWidth="1"/>
    <col min="7950" max="7950" width="19.5703125" style="39" customWidth="1"/>
    <col min="7951" max="7951" width="2.140625" style="39" customWidth="1"/>
    <col min="7952" max="7952" width="3.42578125" style="39" customWidth="1"/>
    <col min="7953" max="7953" width="8.5703125" style="39" customWidth="1"/>
    <col min="7954" max="7954" width="9.85546875" style="39" customWidth="1"/>
    <col min="7955" max="7959" width="8.5703125" style="39" customWidth="1"/>
    <col min="7960" max="8194" width="12.42578125" style="39"/>
    <col min="8195" max="8195" width="22.140625" style="39" customWidth="1"/>
    <col min="8196" max="8196" width="23.5703125" style="39" customWidth="1"/>
    <col min="8197" max="8197" width="24" style="39" customWidth="1"/>
    <col min="8198" max="8198" width="19.140625" style="39" customWidth="1"/>
    <col min="8199" max="8199" width="31.85546875" style="39" customWidth="1"/>
    <col min="8200" max="8200" width="27.28515625" style="39" customWidth="1"/>
    <col min="8201" max="8201" width="9.7109375" style="39" customWidth="1"/>
    <col min="8202" max="8202" width="16.140625" style="39" customWidth="1"/>
    <col min="8203" max="8203" width="6" style="39" customWidth="1"/>
    <col min="8204" max="8204" width="23.42578125" style="39" customWidth="1"/>
    <col min="8205" max="8205" width="6" style="39" customWidth="1"/>
    <col min="8206" max="8206" width="19.5703125" style="39" customWidth="1"/>
    <col min="8207" max="8207" width="2.140625" style="39" customWidth="1"/>
    <col min="8208" max="8208" width="3.42578125" style="39" customWidth="1"/>
    <col min="8209" max="8209" width="8.5703125" style="39" customWidth="1"/>
    <col min="8210" max="8210" width="9.85546875" style="39" customWidth="1"/>
    <col min="8211" max="8215" width="8.5703125" style="39" customWidth="1"/>
    <col min="8216" max="8450" width="12.42578125" style="39"/>
    <col min="8451" max="8451" width="22.140625" style="39" customWidth="1"/>
    <col min="8452" max="8452" width="23.5703125" style="39" customWidth="1"/>
    <col min="8453" max="8453" width="24" style="39" customWidth="1"/>
    <col min="8454" max="8454" width="19.140625" style="39" customWidth="1"/>
    <col min="8455" max="8455" width="31.85546875" style="39" customWidth="1"/>
    <col min="8456" max="8456" width="27.28515625" style="39" customWidth="1"/>
    <col min="8457" max="8457" width="9.7109375" style="39" customWidth="1"/>
    <col min="8458" max="8458" width="16.140625" style="39" customWidth="1"/>
    <col min="8459" max="8459" width="6" style="39" customWidth="1"/>
    <col min="8460" max="8460" width="23.42578125" style="39" customWidth="1"/>
    <col min="8461" max="8461" width="6" style="39" customWidth="1"/>
    <col min="8462" max="8462" width="19.5703125" style="39" customWidth="1"/>
    <col min="8463" max="8463" width="2.140625" style="39" customWidth="1"/>
    <col min="8464" max="8464" width="3.42578125" style="39" customWidth="1"/>
    <col min="8465" max="8465" width="8.5703125" style="39" customWidth="1"/>
    <col min="8466" max="8466" width="9.85546875" style="39" customWidth="1"/>
    <col min="8467" max="8471" width="8.5703125" style="39" customWidth="1"/>
    <col min="8472" max="8706" width="12.42578125" style="39"/>
    <col min="8707" max="8707" width="22.140625" style="39" customWidth="1"/>
    <col min="8708" max="8708" width="23.5703125" style="39" customWidth="1"/>
    <col min="8709" max="8709" width="24" style="39" customWidth="1"/>
    <col min="8710" max="8710" width="19.140625" style="39" customWidth="1"/>
    <col min="8711" max="8711" width="31.85546875" style="39" customWidth="1"/>
    <col min="8712" max="8712" width="27.28515625" style="39" customWidth="1"/>
    <col min="8713" max="8713" width="9.7109375" style="39" customWidth="1"/>
    <col min="8714" max="8714" width="16.140625" style="39" customWidth="1"/>
    <col min="8715" max="8715" width="6" style="39" customWidth="1"/>
    <col min="8716" max="8716" width="23.42578125" style="39" customWidth="1"/>
    <col min="8717" max="8717" width="6" style="39" customWidth="1"/>
    <col min="8718" max="8718" width="19.5703125" style="39" customWidth="1"/>
    <col min="8719" max="8719" width="2.140625" style="39" customWidth="1"/>
    <col min="8720" max="8720" width="3.42578125" style="39" customWidth="1"/>
    <col min="8721" max="8721" width="8.5703125" style="39" customWidth="1"/>
    <col min="8722" max="8722" width="9.85546875" style="39" customWidth="1"/>
    <col min="8723" max="8727" width="8.5703125" style="39" customWidth="1"/>
    <col min="8728" max="8962" width="12.42578125" style="39"/>
    <col min="8963" max="8963" width="22.140625" style="39" customWidth="1"/>
    <col min="8964" max="8964" width="23.5703125" style="39" customWidth="1"/>
    <col min="8965" max="8965" width="24" style="39" customWidth="1"/>
    <col min="8966" max="8966" width="19.140625" style="39" customWidth="1"/>
    <col min="8967" max="8967" width="31.85546875" style="39" customWidth="1"/>
    <col min="8968" max="8968" width="27.28515625" style="39" customWidth="1"/>
    <col min="8969" max="8969" width="9.7109375" style="39" customWidth="1"/>
    <col min="8970" max="8970" width="16.140625" style="39" customWidth="1"/>
    <col min="8971" max="8971" width="6" style="39" customWidth="1"/>
    <col min="8972" max="8972" width="23.42578125" style="39" customWidth="1"/>
    <col min="8973" max="8973" width="6" style="39" customWidth="1"/>
    <col min="8974" max="8974" width="19.5703125" style="39" customWidth="1"/>
    <col min="8975" max="8975" width="2.140625" style="39" customWidth="1"/>
    <col min="8976" max="8976" width="3.42578125" style="39" customWidth="1"/>
    <col min="8977" max="8977" width="8.5703125" style="39" customWidth="1"/>
    <col min="8978" max="8978" width="9.85546875" style="39" customWidth="1"/>
    <col min="8979" max="8983" width="8.5703125" style="39" customWidth="1"/>
    <col min="8984" max="9218" width="12.42578125" style="39"/>
    <col min="9219" max="9219" width="22.140625" style="39" customWidth="1"/>
    <col min="9220" max="9220" width="23.5703125" style="39" customWidth="1"/>
    <col min="9221" max="9221" width="24" style="39" customWidth="1"/>
    <col min="9222" max="9222" width="19.140625" style="39" customWidth="1"/>
    <col min="9223" max="9223" width="31.85546875" style="39" customWidth="1"/>
    <col min="9224" max="9224" width="27.28515625" style="39" customWidth="1"/>
    <col min="9225" max="9225" width="9.7109375" style="39" customWidth="1"/>
    <col min="9226" max="9226" width="16.140625" style="39" customWidth="1"/>
    <col min="9227" max="9227" width="6" style="39" customWidth="1"/>
    <col min="9228" max="9228" width="23.42578125" style="39" customWidth="1"/>
    <col min="9229" max="9229" width="6" style="39" customWidth="1"/>
    <col min="9230" max="9230" width="19.5703125" style="39" customWidth="1"/>
    <col min="9231" max="9231" width="2.140625" style="39" customWidth="1"/>
    <col min="9232" max="9232" width="3.42578125" style="39" customWidth="1"/>
    <col min="9233" max="9233" width="8.5703125" style="39" customWidth="1"/>
    <col min="9234" max="9234" width="9.85546875" style="39" customWidth="1"/>
    <col min="9235" max="9239" width="8.5703125" style="39" customWidth="1"/>
    <col min="9240" max="9474" width="12.42578125" style="39"/>
    <col min="9475" max="9475" width="22.140625" style="39" customWidth="1"/>
    <col min="9476" max="9476" width="23.5703125" style="39" customWidth="1"/>
    <col min="9477" max="9477" width="24" style="39" customWidth="1"/>
    <col min="9478" max="9478" width="19.140625" style="39" customWidth="1"/>
    <col min="9479" max="9479" width="31.85546875" style="39" customWidth="1"/>
    <col min="9480" max="9480" width="27.28515625" style="39" customWidth="1"/>
    <col min="9481" max="9481" width="9.7109375" style="39" customWidth="1"/>
    <col min="9482" max="9482" width="16.140625" style="39" customWidth="1"/>
    <col min="9483" max="9483" width="6" style="39" customWidth="1"/>
    <col min="9484" max="9484" width="23.42578125" style="39" customWidth="1"/>
    <col min="9485" max="9485" width="6" style="39" customWidth="1"/>
    <col min="9486" max="9486" width="19.5703125" style="39" customWidth="1"/>
    <col min="9487" max="9487" width="2.140625" style="39" customWidth="1"/>
    <col min="9488" max="9488" width="3.42578125" style="39" customWidth="1"/>
    <col min="9489" max="9489" width="8.5703125" style="39" customWidth="1"/>
    <col min="9490" max="9490" width="9.85546875" style="39" customWidth="1"/>
    <col min="9491" max="9495" width="8.5703125" style="39" customWidth="1"/>
    <col min="9496" max="9730" width="12.42578125" style="39"/>
    <col min="9731" max="9731" width="22.140625" style="39" customWidth="1"/>
    <col min="9732" max="9732" width="23.5703125" style="39" customWidth="1"/>
    <col min="9733" max="9733" width="24" style="39" customWidth="1"/>
    <col min="9734" max="9734" width="19.140625" style="39" customWidth="1"/>
    <col min="9735" max="9735" width="31.85546875" style="39" customWidth="1"/>
    <col min="9736" max="9736" width="27.28515625" style="39" customWidth="1"/>
    <col min="9737" max="9737" width="9.7109375" style="39" customWidth="1"/>
    <col min="9738" max="9738" width="16.140625" style="39" customWidth="1"/>
    <col min="9739" max="9739" width="6" style="39" customWidth="1"/>
    <col min="9740" max="9740" width="23.42578125" style="39" customWidth="1"/>
    <col min="9741" max="9741" width="6" style="39" customWidth="1"/>
    <col min="9742" max="9742" width="19.5703125" style="39" customWidth="1"/>
    <col min="9743" max="9743" width="2.140625" style="39" customWidth="1"/>
    <col min="9744" max="9744" width="3.42578125" style="39" customWidth="1"/>
    <col min="9745" max="9745" width="8.5703125" style="39" customWidth="1"/>
    <col min="9746" max="9746" width="9.85546875" style="39" customWidth="1"/>
    <col min="9747" max="9751" width="8.5703125" style="39" customWidth="1"/>
    <col min="9752" max="9986" width="12.42578125" style="39"/>
    <col min="9987" max="9987" width="22.140625" style="39" customWidth="1"/>
    <col min="9988" max="9988" width="23.5703125" style="39" customWidth="1"/>
    <col min="9989" max="9989" width="24" style="39" customWidth="1"/>
    <col min="9990" max="9990" width="19.140625" style="39" customWidth="1"/>
    <col min="9991" max="9991" width="31.85546875" style="39" customWidth="1"/>
    <col min="9992" max="9992" width="27.28515625" style="39" customWidth="1"/>
    <col min="9993" max="9993" width="9.7109375" style="39" customWidth="1"/>
    <col min="9994" max="9994" width="16.140625" style="39" customWidth="1"/>
    <col min="9995" max="9995" width="6" style="39" customWidth="1"/>
    <col min="9996" max="9996" width="23.42578125" style="39" customWidth="1"/>
    <col min="9997" max="9997" width="6" style="39" customWidth="1"/>
    <col min="9998" max="9998" width="19.5703125" style="39" customWidth="1"/>
    <col min="9999" max="9999" width="2.140625" style="39" customWidth="1"/>
    <col min="10000" max="10000" width="3.42578125" style="39" customWidth="1"/>
    <col min="10001" max="10001" width="8.5703125" style="39" customWidth="1"/>
    <col min="10002" max="10002" width="9.85546875" style="39" customWidth="1"/>
    <col min="10003" max="10007" width="8.5703125" style="39" customWidth="1"/>
    <col min="10008" max="10242" width="12.42578125" style="39"/>
    <col min="10243" max="10243" width="22.140625" style="39" customWidth="1"/>
    <col min="10244" max="10244" width="23.5703125" style="39" customWidth="1"/>
    <col min="10245" max="10245" width="24" style="39" customWidth="1"/>
    <col min="10246" max="10246" width="19.140625" style="39" customWidth="1"/>
    <col min="10247" max="10247" width="31.85546875" style="39" customWidth="1"/>
    <col min="10248" max="10248" width="27.28515625" style="39" customWidth="1"/>
    <col min="10249" max="10249" width="9.7109375" style="39" customWidth="1"/>
    <col min="10250" max="10250" width="16.140625" style="39" customWidth="1"/>
    <col min="10251" max="10251" width="6" style="39" customWidth="1"/>
    <col min="10252" max="10252" width="23.42578125" style="39" customWidth="1"/>
    <col min="10253" max="10253" width="6" style="39" customWidth="1"/>
    <col min="10254" max="10254" width="19.5703125" style="39" customWidth="1"/>
    <col min="10255" max="10255" width="2.140625" style="39" customWidth="1"/>
    <col min="10256" max="10256" width="3.42578125" style="39" customWidth="1"/>
    <col min="10257" max="10257" width="8.5703125" style="39" customWidth="1"/>
    <col min="10258" max="10258" width="9.85546875" style="39" customWidth="1"/>
    <col min="10259" max="10263" width="8.5703125" style="39" customWidth="1"/>
    <col min="10264" max="10498" width="12.42578125" style="39"/>
    <col min="10499" max="10499" width="22.140625" style="39" customWidth="1"/>
    <col min="10500" max="10500" width="23.5703125" style="39" customWidth="1"/>
    <col min="10501" max="10501" width="24" style="39" customWidth="1"/>
    <col min="10502" max="10502" width="19.140625" style="39" customWidth="1"/>
    <col min="10503" max="10503" width="31.85546875" style="39" customWidth="1"/>
    <col min="10504" max="10504" width="27.28515625" style="39" customWidth="1"/>
    <col min="10505" max="10505" width="9.7109375" style="39" customWidth="1"/>
    <col min="10506" max="10506" width="16.140625" style="39" customWidth="1"/>
    <col min="10507" max="10507" width="6" style="39" customWidth="1"/>
    <col min="10508" max="10508" width="23.42578125" style="39" customWidth="1"/>
    <col min="10509" max="10509" width="6" style="39" customWidth="1"/>
    <col min="10510" max="10510" width="19.5703125" style="39" customWidth="1"/>
    <col min="10511" max="10511" width="2.140625" style="39" customWidth="1"/>
    <col min="10512" max="10512" width="3.42578125" style="39" customWidth="1"/>
    <col min="10513" max="10513" width="8.5703125" style="39" customWidth="1"/>
    <col min="10514" max="10514" width="9.85546875" style="39" customWidth="1"/>
    <col min="10515" max="10519" width="8.5703125" style="39" customWidth="1"/>
    <col min="10520" max="10754" width="12.42578125" style="39"/>
    <col min="10755" max="10755" width="22.140625" style="39" customWidth="1"/>
    <col min="10756" max="10756" width="23.5703125" style="39" customWidth="1"/>
    <col min="10757" max="10757" width="24" style="39" customWidth="1"/>
    <col min="10758" max="10758" width="19.140625" style="39" customWidth="1"/>
    <col min="10759" max="10759" width="31.85546875" style="39" customWidth="1"/>
    <col min="10760" max="10760" width="27.28515625" style="39" customWidth="1"/>
    <col min="10761" max="10761" width="9.7109375" style="39" customWidth="1"/>
    <col min="10762" max="10762" width="16.140625" style="39" customWidth="1"/>
    <col min="10763" max="10763" width="6" style="39" customWidth="1"/>
    <col min="10764" max="10764" width="23.42578125" style="39" customWidth="1"/>
    <col min="10765" max="10765" width="6" style="39" customWidth="1"/>
    <col min="10766" max="10766" width="19.5703125" style="39" customWidth="1"/>
    <col min="10767" max="10767" width="2.140625" style="39" customWidth="1"/>
    <col min="10768" max="10768" width="3.42578125" style="39" customWidth="1"/>
    <col min="10769" max="10769" width="8.5703125" style="39" customWidth="1"/>
    <col min="10770" max="10770" width="9.85546875" style="39" customWidth="1"/>
    <col min="10771" max="10775" width="8.5703125" style="39" customWidth="1"/>
    <col min="10776" max="11010" width="12.42578125" style="39"/>
    <col min="11011" max="11011" width="22.140625" style="39" customWidth="1"/>
    <col min="11012" max="11012" width="23.5703125" style="39" customWidth="1"/>
    <col min="11013" max="11013" width="24" style="39" customWidth="1"/>
    <col min="11014" max="11014" width="19.140625" style="39" customWidth="1"/>
    <col min="11015" max="11015" width="31.85546875" style="39" customWidth="1"/>
    <col min="11016" max="11016" width="27.28515625" style="39" customWidth="1"/>
    <col min="11017" max="11017" width="9.7109375" style="39" customWidth="1"/>
    <col min="11018" max="11018" width="16.140625" style="39" customWidth="1"/>
    <col min="11019" max="11019" width="6" style="39" customWidth="1"/>
    <col min="11020" max="11020" width="23.42578125" style="39" customWidth="1"/>
    <col min="11021" max="11021" width="6" style="39" customWidth="1"/>
    <col min="11022" max="11022" width="19.5703125" style="39" customWidth="1"/>
    <col min="11023" max="11023" width="2.140625" style="39" customWidth="1"/>
    <col min="11024" max="11024" width="3.42578125" style="39" customWidth="1"/>
    <col min="11025" max="11025" width="8.5703125" style="39" customWidth="1"/>
    <col min="11026" max="11026" width="9.85546875" style="39" customWidth="1"/>
    <col min="11027" max="11031" width="8.5703125" style="39" customWidth="1"/>
    <col min="11032" max="11266" width="12.42578125" style="39"/>
    <col min="11267" max="11267" width="22.140625" style="39" customWidth="1"/>
    <col min="11268" max="11268" width="23.5703125" style="39" customWidth="1"/>
    <col min="11269" max="11269" width="24" style="39" customWidth="1"/>
    <col min="11270" max="11270" width="19.140625" style="39" customWidth="1"/>
    <col min="11271" max="11271" width="31.85546875" style="39" customWidth="1"/>
    <col min="11272" max="11272" width="27.28515625" style="39" customWidth="1"/>
    <col min="11273" max="11273" width="9.7109375" style="39" customWidth="1"/>
    <col min="11274" max="11274" width="16.140625" style="39" customWidth="1"/>
    <col min="11275" max="11275" width="6" style="39" customWidth="1"/>
    <col min="11276" max="11276" width="23.42578125" style="39" customWidth="1"/>
    <col min="11277" max="11277" width="6" style="39" customWidth="1"/>
    <col min="11278" max="11278" width="19.5703125" style="39" customWidth="1"/>
    <col min="11279" max="11279" width="2.140625" style="39" customWidth="1"/>
    <col min="11280" max="11280" width="3.42578125" style="39" customWidth="1"/>
    <col min="11281" max="11281" width="8.5703125" style="39" customWidth="1"/>
    <col min="11282" max="11282" width="9.85546875" style="39" customWidth="1"/>
    <col min="11283" max="11287" width="8.5703125" style="39" customWidth="1"/>
    <col min="11288" max="11522" width="12.42578125" style="39"/>
    <col min="11523" max="11523" width="22.140625" style="39" customWidth="1"/>
    <col min="11524" max="11524" width="23.5703125" style="39" customWidth="1"/>
    <col min="11525" max="11525" width="24" style="39" customWidth="1"/>
    <col min="11526" max="11526" width="19.140625" style="39" customWidth="1"/>
    <col min="11527" max="11527" width="31.85546875" style="39" customWidth="1"/>
    <col min="11528" max="11528" width="27.28515625" style="39" customWidth="1"/>
    <col min="11529" max="11529" width="9.7109375" style="39" customWidth="1"/>
    <col min="11530" max="11530" width="16.140625" style="39" customWidth="1"/>
    <col min="11531" max="11531" width="6" style="39" customWidth="1"/>
    <col min="11532" max="11532" width="23.42578125" style="39" customWidth="1"/>
    <col min="11533" max="11533" width="6" style="39" customWidth="1"/>
    <col min="11534" max="11534" width="19.5703125" style="39" customWidth="1"/>
    <col min="11535" max="11535" width="2.140625" style="39" customWidth="1"/>
    <col min="11536" max="11536" width="3.42578125" style="39" customWidth="1"/>
    <col min="11537" max="11537" width="8.5703125" style="39" customWidth="1"/>
    <col min="11538" max="11538" width="9.85546875" style="39" customWidth="1"/>
    <col min="11539" max="11543" width="8.5703125" style="39" customWidth="1"/>
    <col min="11544" max="11778" width="12.42578125" style="39"/>
    <col min="11779" max="11779" width="22.140625" style="39" customWidth="1"/>
    <col min="11780" max="11780" width="23.5703125" style="39" customWidth="1"/>
    <col min="11781" max="11781" width="24" style="39" customWidth="1"/>
    <col min="11782" max="11782" width="19.140625" style="39" customWidth="1"/>
    <col min="11783" max="11783" width="31.85546875" style="39" customWidth="1"/>
    <col min="11784" max="11784" width="27.28515625" style="39" customWidth="1"/>
    <col min="11785" max="11785" width="9.7109375" style="39" customWidth="1"/>
    <col min="11786" max="11786" width="16.140625" style="39" customWidth="1"/>
    <col min="11787" max="11787" width="6" style="39" customWidth="1"/>
    <col min="11788" max="11788" width="23.42578125" style="39" customWidth="1"/>
    <col min="11789" max="11789" width="6" style="39" customWidth="1"/>
    <col min="11790" max="11790" width="19.5703125" style="39" customWidth="1"/>
    <col min="11791" max="11791" width="2.140625" style="39" customWidth="1"/>
    <col min="11792" max="11792" width="3.42578125" style="39" customWidth="1"/>
    <col min="11793" max="11793" width="8.5703125" style="39" customWidth="1"/>
    <col min="11794" max="11794" width="9.85546875" style="39" customWidth="1"/>
    <col min="11795" max="11799" width="8.5703125" style="39" customWidth="1"/>
    <col min="11800" max="12034" width="12.42578125" style="39"/>
    <col min="12035" max="12035" width="22.140625" style="39" customWidth="1"/>
    <col min="12036" max="12036" width="23.5703125" style="39" customWidth="1"/>
    <col min="12037" max="12037" width="24" style="39" customWidth="1"/>
    <col min="12038" max="12038" width="19.140625" style="39" customWidth="1"/>
    <col min="12039" max="12039" width="31.85546875" style="39" customWidth="1"/>
    <col min="12040" max="12040" width="27.28515625" style="39" customWidth="1"/>
    <col min="12041" max="12041" width="9.7109375" style="39" customWidth="1"/>
    <col min="12042" max="12042" width="16.140625" style="39" customWidth="1"/>
    <col min="12043" max="12043" width="6" style="39" customWidth="1"/>
    <col min="12044" max="12044" width="23.42578125" style="39" customWidth="1"/>
    <col min="12045" max="12045" width="6" style="39" customWidth="1"/>
    <col min="12046" max="12046" width="19.5703125" style="39" customWidth="1"/>
    <col min="12047" max="12047" width="2.140625" style="39" customWidth="1"/>
    <col min="12048" max="12048" width="3.42578125" style="39" customWidth="1"/>
    <col min="12049" max="12049" width="8.5703125" style="39" customWidth="1"/>
    <col min="12050" max="12050" width="9.85546875" style="39" customWidth="1"/>
    <col min="12051" max="12055" width="8.5703125" style="39" customWidth="1"/>
    <col min="12056" max="12290" width="12.42578125" style="39"/>
    <col min="12291" max="12291" width="22.140625" style="39" customWidth="1"/>
    <col min="12292" max="12292" width="23.5703125" style="39" customWidth="1"/>
    <col min="12293" max="12293" width="24" style="39" customWidth="1"/>
    <col min="12294" max="12294" width="19.140625" style="39" customWidth="1"/>
    <col min="12295" max="12295" width="31.85546875" style="39" customWidth="1"/>
    <col min="12296" max="12296" width="27.28515625" style="39" customWidth="1"/>
    <col min="12297" max="12297" width="9.7109375" style="39" customWidth="1"/>
    <col min="12298" max="12298" width="16.140625" style="39" customWidth="1"/>
    <col min="12299" max="12299" width="6" style="39" customWidth="1"/>
    <col min="12300" max="12300" width="23.42578125" style="39" customWidth="1"/>
    <col min="12301" max="12301" width="6" style="39" customWidth="1"/>
    <col min="12302" max="12302" width="19.5703125" style="39" customWidth="1"/>
    <col min="12303" max="12303" width="2.140625" style="39" customWidth="1"/>
    <col min="12304" max="12304" width="3.42578125" style="39" customWidth="1"/>
    <col min="12305" max="12305" width="8.5703125" style="39" customWidth="1"/>
    <col min="12306" max="12306" width="9.85546875" style="39" customWidth="1"/>
    <col min="12307" max="12311" width="8.5703125" style="39" customWidth="1"/>
    <col min="12312" max="12546" width="12.42578125" style="39"/>
    <col min="12547" max="12547" width="22.140625" style="39" customWidth="1"/>
    <col min="12548" max="12548" width="23.5703125" style="39" customWidth="1"/>
    <col min="12549" max="12549" width="24" style="39" customWidth="1"/>
    <col min="12550" max="12550" width="19.140625" style="39" customWidth="1"/>
    <col min="12551" max="12551" width="31.85546875" style="39" customWidth="1"/>
    <col min="12552" max="12552" width="27.28515625" style="39" customWidth="1"/>
    <col min="12553" max="12553" width="9.7109375" style="39" customWidth="1"/>
    <col min="12554" max="12554" width="16.140625" style="39" customWidth="1"/>
    <col min="12555" max="12555" width="6" style="39" customWidth="1"/>
    <col min="12556" max="12556" width="23.42578125" style="39" customWidth="1"/>
    <col min="12557" max="12557" width="6" style="39" customWidth="1"/>
    <col min="12558" max="12558" width="19.5703125" style="39" customWidth="1"/>
    <col min="12559" max="12559" width="2.140625" style="39" customWidth="1"/>
    <col min="12560" max="12560" width="3.42578125" style="39" customWidth="1"/>
    <col min="12561" max="12561" width="8.5703125" style="39" customWidth="1"/>
    <col min="12562" max="12562" width="9.85546875" style="39" customWidth="1"/>
    <col min="12563" max="12567" width="8.5703125" style="39" customWidth="1"/>
    <col min="12568" max="12802" width="12.42578125" style="39"/>
    <col min="12803" max="12803" width="22.140625" style="39" customWidth="1"/>
    <col min="12804" max="12804" width="23.5703125" style="39" customWidth="1"/>
    <col min="12805" max="12805" width="24" style="39" customWidth="1"/>
    <col min="12806" max="12806" width="19.140625" style="39" customWidth="1"/>
    <col min="12807" max="12807" width="31.85546875" style="39" customWidth="1"/>
    <col min="12808" max="12808" width="27.28515625" style="39" customWidth="1"/>
    <col min="12809" max="12809" width="9.7109375" style="39" customWidth="1"/>
    <col min="12810" max="12810" width="16.140625" style="39" customWidth="1"/>
    <col min="12811" max="12811" width="6" style="39" customWidth="1"/>
    <col min="12812" max="12812" width="23.42578125" style="39" customWidth="1"/>
    <col min="12813" max="12813" width="6" style="39" customWidth="1"/>
    <col min="12814" max="12814" width="19.5703125" style="39" customWidth="1"/>
    <col min="12815" max="12815" width="2.140625" style="39" customWidth="1"/>
    <col min="12816" max="12816" width="3.42578125" style="39" customWidth="1"/>
    <col min="12817" max="12817" width="8.5703125" style="39" customWidth="1"/>
    <col min="12818" max="12818" width="9.85546875" style="39" customWidth="1"/>
    <col min="12819" max="12823" width="8.5703125" style="39" customWidth="1"/>
    <col min="12824" max="13058" width="12.42578125" style="39"/>
    <col min="13059" max="13059" width="22.140625" style="39" customWidth="1"/>
    <col min="13060" max="13060" width="23.5703125" style="39" customWidth="1"/>
    <col min="13061" max="13061" width="24" style="39" customWidth="1"/>
    <col min="13062" max="13062" width="19.140625" style="39" customWidth="1"/>
    <col min="13063" max="13063" width="31.85546875" style="39" customWidth="1"/>
    <col min="13064" max="13064" width="27.28515625" style="39" customWidth="1"/>
    <col min="13065" max="13065" width="9.7109375" style="39" customWidth="1"/>
    <col min="13066" max="13066" width="16.140625" style="39" customWidth="1"/>
    <col min="13067" max="13067" width="6" style="39" customWidth="1"/>
    <col min="13068" max="13068" width="23.42578125" style="39" customWidth="1"/>
    <col min="13069" max="13069" width="6" style="39" customWidth="1"/>
    <col min="13070" max="13070" width="19.5703125" style="39" customWidth="1"/>
    <col min="13071" max="13071" width="2.140625" style="39" customWidth="1"/>
    <col min="13072" max="13072" width="3.42578125" style="39" customWidth="1"/>
    <col min="13073" max="13073" width="8.5703125" style="39" customWidth="1"/>
    <col min="13074" max="13074" width="9.85546875" style="39" customWidth="1"/>
    <col min="13075" max="13079" width="8.5703125" style="39" customWidth="1"/>
    <col min="13080" max="13314" width="12.42578125" style="39"/>
    <col min="13315" max="13315" width="22.140625" style="39" customWidth="1"/>
    <col min="13316" max="13316" width="23.5703125" style="39" customWidth="1"/>
    <col min="13317" max="13317" width="24" style="39" customWidth="1"/>
    <col min="13318" max="13318" width="19.140625" style="39" customWidth="1"/>
    <col min="13319" max="13319" width="31.85546875" style="39" customWidth="1"/>
    <col min="13320" max="13320" width="27.28515625" style="39" customWidth="1"/>
    <col min="13321" max="13321" width="9.7109375" style="39" customWidth="1"/>
    <col min="13322" max="13322" width="16.140625" style="39" customWidth="1"/>
    <col min="13323" max="13323" width="6" style="39" customWidth="1"/>
    <col min="13324" max="13324" width="23.42578125" style="39" customWidth="1"/>
    <col min="13325" max="13325" width="6" style="39" customWidth="1"/>
    <col min="13326" max="13326" width="19.5703125" style="39" customWidth="1"/>
    <col min="13327" max="13327" width="2.140625" style="39" customWidth="1"/>
    <col min="13328" max="13328" width="3.42578125" style="39" customWidth="1"/>
    <col min="13329" max="13329" width="8.5703125" style="39" customWidth="1"/>
    <col min="13330" max="13330" width="9.85546875" style="39" customWidth="1"/>
    <col min="13331" max="13335" width="8.5703125" style="39" customWidth="1"/>
    <col min="13336" max="13570" width="12.42578125" style="39"/>
    <col min="13571" max="13571" width="22.140625" style="39" customWidth="1"/>
    <col min="13572" max="13572" width="23.5703125" style="39" customWidth="1"/>
    <col min="13573" max="13573" width="24" style="39" customWidth="1"/>
    <col min="13574" max="13574" width="19.140625" style="39" customWidth="1"/>
    <col min="13575" max="13575" width="31.85546875" style="39" customWidth="1"/>
    <col min="13576" max="13576" width="27.28515625" style="39" customWidth="1"/>
    <col min="13577" max="13577" width="9.7109375" style="39" customWidth="1"/>
    <col min="13578" max="13578" width="16.140625" style="39" customWidth="1"/>
    <col min="13579" max="13579" width="6" style="39" customWidth="1"/>
    <col min="13580" max="13580" width="23.42578125" style="39" customWidth="1"/>
    <col min="13581" max="13581" width="6" style="39" customWidth="1"/>
    <col min="13582" max="13582" width="19.5703125" style="39" customWidth="1"/>
    <col min="13583" max="13583" width="2.140625" style="39" customWidth="1"/>
    <col min="13584" max="13584" width="3.42578125" style="39" customWidth="1"/>
    <col min="13585" max="13585" width="8.5703125" style="39" customWidth="1"/>
    <col min="13586" max="13586" width="9.85546875" style="39" customWidth="1"/>
    <col min="13587" max="13591" width="8.5703125" style="39" customWidth="1"/>
    <col min="13592" max="13826" width="12.42578125" style="39"/>
    <col min="13827" max="13827" width="22.140625" style="39" customWidth="1"/>
    <col min="13828" max="13828" width="23.5703125" style="39" customWidth="1"/>
    <col min="13829" max="13829" width="24" style="39" customWidth="1"/>
    <col min="13830" max="13830" width="19.140625" style="39" customWidth="1"/>
    <col min="13831" max="13831" width="31.85546875" style="39" customWidth="1"/>
    <col min="13832" max="13832" width="27.28515625" style="39" customWidth="1"/>
    <col min="13833" max="13833" width="9.7109375" style="39" customWidth="1"/>
    <col min="13834" max="13834" width="16.140625" style="39" customWidth="1"/>
    <col min="13835" max="13835" width="6" style="39" customWidth="1"/>
    <col min="13836" max="13836" width="23.42578125" style="39" customWidth="1"/>
    <col min="13837" max="13837" width="6" style="39" customWidth="1"/>
    <col min="13838" max="13838" width="19.5703125" style="39" customWidth="1"/>
    <col min="13839" max="13839" width="2.140625" style="39" customWidth="1"/>
    <col min="13840" max="13840" width="3.42578125" style="39" customWidth="1"/>
    <col min="13841" max="13841" width="8.5703125" style="39" customWidth="1"/>
    <col min="13842" max="13842" width="9.85546875" style="39" customWidth="1"/>
    <col min="13843" max="13847" width="8.5703125" style="39" customWidth="1"/>
    <col min="13848" max="14082" width="12.42578125" style="39"/>
    <col min="14083" max="14083" width="22.140625" style="39" customWidth="1"/>
    <col min="14084" max="14084" width="23.5703125" style="39" customWidth="1"/>
    <col min="14085" max="14085" width="24" style="39" customWidth="1"/>
    <col min="14086" max="14086" width="19.140625" style="39" customWidth="1"/>
    <col min="14087" max="14087" width="31.85546875" style="39" customWidth="1"/>
    <col min="14088" max="14088" width="27.28515625" style="39" customWidth="1"/>
    <col min="14089" max="14089" width="9.7109375" style="39" customWidth="1"/>
    <col min="14090" max="14090" width="16.140625" style="39" customWidth="1"/>
    <col min="14091" max="14091" width="6" style="39" customWidth="1"/>
    <col min="14092" max="14092" width="23.42578125" style="39" customWidth="1"/>
    <col min="14093" max="14093" width="6" style="39" customWidth="1"/>
    <col min="14094" max="14094" width="19.5703125" style="39" customWidth="1"/>
    <col min="14095" max="14095" width="2.140625" style="39" customWidth="1"/>
    <col min="14096" max="14096" width="3.42578125" style="39" customWidth="1"/>
    <col min="14097" max="14097" width="8.5703125" style="39" customWidth="1"/>
    <col min="14098" max="14098" width="9.85546875" style="39" customWidth="1"/>
    <col min="14099" max="14103" width="8.5703125" style="39" customWidth="1"/>
    <col min="14104" max="14338" width="12.42578125" style="39"/>
    <col min="14339" max="14339" width="22.140625" style="39" customWidth="1"/>
    <col min="14340" max="14340" width="23.5703125" style="39" customWidth="1"/>
    <col min="14341" max="14341" width="24" style="39" customWidth="1"/>
    <col min="14342" max="14342" width="19.140625" style="39" customWidth="1"/>
    <col min="14343" max="14343" width="31.85546875" style="39" customWidth="1"/>
    <col min="14344" max="14344" width="27.28515625" style="39" customWidth="1"/>
    <col min="14345" max="14345" width="9.7109375" style="39" customWidth="1"/>
    <col min="14346" max="14346" width="16.140625" style="39" customWidth="1"/>
    <col min="14347" max="14347" width="6" style="39" customWidth="1"/>
    <col min="14348" max="14348" width="23.42578125" style="39" customWidth="1"/>
    <col min="14349" max="14349" width="6" style="39" customWidth="1"/>
    <col min="14350" max="14350" width="19.5703125" style="39" customWidth="1"/>
    <col min="14351" max="14351" width="2.140625" style="39" customWidth="1"/>
    <col min="14352" max="14352" width="3.42578125" style="39" customWidth="1"/>
    <col min="14353" max="14353" width="8.5703125" style="39" customWidth="1"/>
    <col min="14354" max="14354" width="9.85546875" style="39" customWidth="1"/>
    <col min="14355" max="14359" width="8.5703125" style="39" customWidth="1"/>
    <col min="14360" max="14594" width="12.42578125" style="39"/>
    <col min="14595" max="14595" width="22.140625" style="39" customWidth="1"/>
    <col min="14596" max="14596" width="23.5703125" style="39" customWidth="1"/>
    <col min="14597" max="14597" width="24" style="39" customWidth="1"/>
    <col min="14598" max="14598" width="19.140625" style="39" customWidth="1"/>
    <col min="14599" max="14599" width="31.85546875" style="39" customWidth="1"/>
    <col min="14600" max="14600" width="27.28515625" style="39" customWidth="1"/>
    <col min="14601" max="14601" width="9.7109375" style="39" customWidth="1"/>
    <col min="14602" max="14602" width="16.140625" style="39" customWidth="1"/>
    <col min="14603" max="14603" width="6" style="39" customWidth="1"/>
    <col min="14604" max="14604" width="23.42578125" style="39" customWidth="1"/>
    <col min="14605" max="14605" width="6" style="39" customWidth="1"/>
    <col min="14606" max="14606" width="19.5703125" style="39" customWidth="1"/>
    <col min="14607" max="14607" width="2.140625" style="39" customWidth="1"/>
    <col min="14608" max="14608" width="3.42578125" style="39" customWidth="1"/>
    <col min="14609" max="14609" width="8.5703125" style="39" customWidth="1"/>
    <col min="14610" max="14610" width="9.85546875" style="39" customWidth="1"/>
    <col min="14611" max="14615" width="8.5703125" style="39" customWidth="1"/>
    <col min="14616" max="14850" width="12.42578125" style="39"/>
    <col min="14851" max="14851" width="22.140625" style="39" customWidth="1"/>
    <col min="14852" max="14852" width="23.5703125" style="39" customWidth="1"/>
    <col min="14853" max="14853" width="24" style="39" customWidth="1"/>
    <col min="14854" max="14854" width="19.140625" style="39" customWidth="1"/>
    <col min="14855" max="14855" width="31.85546875" style="39" customWidth="1"/>
    <col min="14856" max="14856" width="27.28515625" style="39" customWidth="1"/>
    <col min="14857" max="14857" width="9.7109375" style="39" customWidth="1"/>
    <col min="14858" max="14858" width="16.140625" style="39" customWidth="1"/>
    <col min="14859" max="14859" width="6" style="39" customWidth="1"/>
    <col min="14860" max="14860" width="23.42578125" style="39" customWidth="1"/>
    <col min="14861" max="14861" width="6" style="39" customWidth="1"/>
    <col min="14862" max="14862" width="19.5703125" style="39" customWidth="1"/>
    <col min="14863" max="14863" width="2.140625" style="39" customWidth="1"/>
    <col min="14864" max="14864" width="3.42578125" style="39" customWidth="1"/>
    <col min="14865" max="14865" width="8.5703125" style="39" customWidth="1"/>
    <col min="14866" max="14866" width="9.85546875" style="39" customWidth="1"/>
    <col min="14867" max="14871" width="8.5703125" style="39" customWidth="1"/>
    <col min="14872" max="15106" width="12.42578125" style="39"/>
    <col min="15107" max="15107" width="22.140625" style="39" customWidth="1"/>
    <col min="15108" max="15108" width="23.5703125" style="39" customWidth="1"/>
    <col min="15109" max="15109" width="24" style="39" customWidth="1"/>
    <col min="15110" max="15110" width="19.140625" style="39" customWidth="1"/>
    <col min="15111" max="15111" width="31.85546875" style="39" customWidth="1"/>
    <col min="15112" max="15112" width="27.28515625" style="39" customWidth="1"/>
    <col min="15113" max="15113" width="9.7109375" style="39" customWidth="1"/>
    <col min="15114" max="15114" width="16.140625" style="39" customWidth="1"/>
    <col min="15115" max="15115" width="6" style="39" customWidth="1"/>
    <col min="15116" max="15116" width="23.42578125" style="39" customWidth="1"/>
    <col min="15117" max="15117" width="6" style="39" customWidth="1"/>
    <col min="15118" max="15118" width="19.5703125" style="39" customWidth="1"/>
    <col min="15119" max="15119" width="2.140625" style="39" customWidth="1"/>
    <col min="15120" max="15120" width="3.42578125" style="39" customWidth="1"/>
    <col min="15121" max="15121" width="8.5703125" style="39" customWidth="1"/>
    <col min="15122" max="15122" width="9.85546875" style="39" customWidth="1"/>
    <col min="15123" max="15127" width="8.5703125" style="39" customWidth="1"/>
    <col min="15128" max="15362" width="12.42578125" style="39"/>
    <col min="15363" max="15363" width="22.140625" style="39" customWidth="1"/>
    <col min="15364" max="15364" width="23.5703125" style="39" customWidth="1"/>
    <col min="15365" max="15365" width="24" style="39" customWidth="1"/>
    <col min="15366" max="15366" width="19.140625" style="39" customWidth="1"/>
    <col min="15367" max="15367" width="31.85546875" style="39" customWidth="1"/>
    <col min="15368" max="15368" width="27.28515625" style="39" customWidth="1"/>
    <col min="15369" max="15369" width="9.7109375" style="39" customWidth="1"/>
    <col min="15370" max="15370" width="16.140625" style="39" customWidth="1"/>
    <col min="15371" max="15371" width="6" style="39" customWidth="1"/>
    <col min="15372" max="15372" width="23.42578125" style="39" customWidth="1"/>
    <col min="15373" max="15373" width="6" style="39" customWidth="1"/>
    <col min="15374" max="15374" width="19.5703125" style="39" customWidth="1"/>
    <col min="15375" max="15375" width="2.140625" style="39" customWidth="1"/>
    <col min="15376" max="15376" width="3.42578125" style="39" customWidth="1"/>
    <col min="15377" max="15377" width="8.5703125" style="39" customWidth="1"/>
    <col min="15378" max="15378" width="9.85546875" style="39" customWidth="1"/>
    <col min="15379" max="15383" width="8.5703125" style="39" customWidth="1"/>
    <col min="15384" max="15618" width="12.42578125" style="39"/>
    <col min="15619" max="15619" width="22.140625" style="39" customWidth="1"/>
    <col min="15620" max="15620" width="23.5703125" style="39" customWidth="1"/>
    <col min="15621" max="15621" width="24" style="39" customWidth="1"/>
    <col min="15622" max="15622" width="19.140625" style="39" customWidth="1"/>
    <col min="15623" max="15623" width="31.85546875" style="39" customWidth="1"/>
    <col min="15624" max="15624" width="27.28515625" style="39" customWidth="1"/>
    <col min="15625" max="15625" width="9.7109375" style="39" customWidth="1"/>
    <col min="15626" max="15626" width="16.140625" style="39" customWidth="1"/>
    <col min="15627" max="15627" width="6" style="39" customWidth="1"/>
    <col min="15628" max="15628" width="23.42578125" style="39" customWidth="1"/>
    <col min="15629" max="15629" width="6" style="39" customWidth="1"/>
    <col min="15630" max="15630" width="19.5703125" style="39" customWidth="1"/>
    <col min="15631" max="15631" width="2.140625" style="39" customWidth="1"/>
    <col min="15632" max="15632" width="3.42578125" style="39" customWidth="1"/>
    <col min="15633" max="15633" width="8.5703125" style="39" customWidth="1"/>
    <col min="15634" max="15634" width="9.85546875" style="39" customWidth="1"/>
    <col min="15635" max="15639" width="8.5703125" style="39" customWidth="1"/>
    <col min="15640" max="15874" width="12.42578125" style="39"/>
    <col min="15875" max="15875" width="22.140625" style="39" customWidth="1"/>
    <col min="15876" max="15876" width="23.5703125" style="39" customWidth="1"/>
    <col min="15877" max="15877" width="24" style="39" customWidth="1"/>
    <col min="15878" max="15878" width="19.140625" style="39" customWidth="1"/>
    <col min="15879" max="15879" width="31.85546875" style="39" customWidth="1"/>
    <col min="15880" max="15880" width="27.28515625" style="39" customWidth="1"/>
    <col min="15881" max="15881" width="9.7109375" style="39" customWidth="1"/>
    <col min="15882" max="15882" width="16.140625" style="39" customWidth="1"/>
    <col min="15883" max="15883" width="6" style="39" customWidth="1"/>
    <col min="15884" max="15884" width="23.42578125" style="39" customWidth="1"/>
    <col min="15885" max="15885" width="6" style="39" customWidth="1"/>
    <col min="15886" max="15886" width="19.5703125" style="39" customWidth="1"/>
    <col min="15887" max="15887" width="2.140625" style="39" customWidth="1"/>
    <col min="15888" max="15888" width="3.42578125" style="39" customWidth="1"/>
    <col min="15889" max="15889" width="8.5703125" style="39" customWidth="1"/>
    <col min="15890" max="15890" width="9.85546875" style="39" customWidth="1"/>
    <col min="15891" max="15895" width="8.5703125" style="39" customWidth="1"/>
    <col min="15896" max="16130" width="12.42578125" style="39"/>
    <col min="16131" max="16131" width="22.140625" style="39" customWidth="1"/>
    <col min="16132" max="16132" width="23.5703125" style="39" customWidth="1"/>
    <col min="16133" max="16133" width="24" style="39" customWidth="1"/>
    <col min="16134" max="16134" width="19.140625" style="39" customWidth="1"/>
    <col min="16135" max="16135" width="31.85546875" style="39" customWidth="1"/>
    <col min="16136" max="16136" width="27.28515625" style="39" customWidth="1"/>
    <col min="16137" max="16137" width="9.7109375" style="39" customWidth="1"/>
    <col min="16138" max="16138" width="16.140625" style="39" customWidth="1"/>
    <col min="16139" max="16139" width="6" style="39" customWidth="1"/>
    <col min="16140" max="16140" width="23.42578125" style="39" customWidth="1"/>
    <col min="16141" max="16141" width="6" style="39" customWidth="1"/>
    <col min="16142" max="16142" width="19.5703125" style="39" customWidth="1"/>
    <col min="16143" max="16143" width="2.140625" style="39" customWidth="1"/>
    <col min="16144" max="16144" width="3.42578125" style="39" customWidth="1"/>
    <col min="16145" max="16145" width="8.5703125" style="39" customWidth="1"/>
    <col min="16146" max="16146" width="9.85546875" style="39" customWidth="1"/>
    <col min="16147" max="16151" width="8.5703125" style="39" customWidth="1"/>
    <col min="16152" max="16384" width="12.42578125" style="39"/>
  </cols>
  <sheetData>
    <row r="1" spans="2:24">
      <c r="C1" s="261" t="s">
        <v>116</v>
      </c>
      <c r="D1" s="262"/>
      <c r="E1" s="262"/>
      <c r="F1" s="262"/>
      <c r="G1" s="262"/>
      <c r="H1" s="806" t="s">
        <v>917</v>
      </c>
      <c r="J1" s="97"/>
      <c r="V1" s="88"/>
    </row>
    <row r="2" spans="2:24" ht="3" customHeight="1">
      <c r="C2" s="261"/>
      <c r="D2" s="262"/>
      <c r="E2" s="262"/>
      <c r="F2" s="262"/>
      <c r="G2" s="262"/>
      <c r="H2" s="262"/>
      <c r="I2" s="262"/>
      <c r="J2" s="97"/>
      <c r="K2" s="89"/>
      <c r="L2" s="89"/>
      <c r="M2" s="90"/>
      <c r="N2" s="90"/>
      <c r="O2" s="90"/>
      <c r="P2" s="89"/>
      <c r="Q2" s="89"/>
      <c r="R2" s="90"/>
      <c r="S2" s="90"/>
      <c r="T2" s="90"/>
      <c r="U2" s="90"/>
      <c r="V2" s="90"/>
      <c r="W2" s="90"/>
    </row>
    <row r="3" spans="2:24" s="92" customFormat="1" ht="21.75" customHeight="1">
      <c r="C3" s="985" t="s">
        <v>503</v>
      </c>
      <c r="D3" s="985"/>
      <c r="E3" s="985"/>
      <c r="F3" s="985"/>
      <c r="G3" s="985"/>
      <c r="H3" s="985"/>
      <c r="I3" s="263"/>
      <c r="J3" s="264"/>
      <c r="K3" s="91"/>
      <c r="M3" s="91"/>
      <c r="N3" s="66"/>
      <c r="O3" s="91"/>
      <c r="T3" s="91"/>
      <c r="V3" s="91"/>
      <c r="W3" s="91"/>
      <c r="X3" s="91"/>
    </row>
    <row r="4" spans="2:24" s="92" customFormat="1" ht="25.5" customHeight="1">
      <c r="C4" s="1011" t="s">
        <v>504</v>
      </c>
      <c r="D4" s="1011"/>
      <c r="E4" s="1011"/>
      <c r="F4" s="1011"/>
      <c r="G4" s="1011"/>
      <c r="H4" s="1011"/>
      <c r="I4" s="265"/>
      <c r="J4" s="265"/>
      <c r="K4" s="91"/>
      <c r="M4" s="91"/>
      <c r="N4" s="66"/>
      <c r="O4" s="91"/>
      <c r="T4" s="91"/>
      <c r="V4" s="91"/>
      <c r="W4" s="91"/>
      <c r="X4" s="91"/>
    </row>
    <row r="5" spans="2:24" s="92" customFormat="1" ht="25.5" customHeight="1">
      <c r="C5" s="1012" t="s">
        <v>980</v>
      </c>
      <c r="D5" s="1012"/>
      <c r="E5" s="1012"/>
      <c r="F5" s="1012"/>
      <c r="G5" s="1012"/>
      <c r="H5" s="1012"/>
      <c r="I5" s="69"/>
      <c r="J5" s="69"/>
      <c r="K5" s="91"/>
      <c r="M5" s="91"/>
      <c r="N5" s="66"/>
      <c r="O5" s="91"/>
      <c r="T5" s="91"/>
      <c r="V5" s="91"/>
      <c r="W5" s="91"/>
      <c r="X5" s="91"/>
    </row>
    <row r="6" spans="2:24" s="92" customFormat="1" ht="17.25" customHeight="1">
      <c r="C6" s="266"/>
      <c r="D6" s="69"/>
      <c r="E6" s="175"/>
      <c r="F6" s="175"/>
      <c r="G6" s="175"/>
      <c r="H6" s="175"/>
      <c r="I6" s="69"/>
      <c r="J6" s="69"/>
      <c r="K6" s="91"/>
      <c r="M6" s="91"/>
      <c r="N6" s="66"/>
      <c r="O6" s="91"/>
      <c r="T6" s="91"/>
      <c r="V6" s="91"/>
      <c r="W6" s="91"/>
      <c r="X6" s="91"/>
    </row>
    <row r="7" spans="2:24" s="93" customFormat="1" ht="19.5" customHeight="1">
      <c r="C7" s="200" t="s">
        <v>72</v>
      </c>
      <c r="D7" s="887" t="s">
        <v>565</v>
      </c>
      <c r="E7" s="887"/>
      <c r="F7" s="887"/>
      <c r="G7" s="887"/>
      <c r="H7" s="887"/>
      <c r="I7" s="69"/>
      <c r="J7" s="267"/>
      <c r="K7" s="94"/>
      <c r="L7" s="95"/>
      <c r="N7" s="96"/>
      <c r="O7" s="96"/>
    </row>
    <row r="8" spans="2:24" s="93" customFormat="1" ht="16.5" thickBot="1">
      <c r="C8" s="268"/>
      <c r="D8" s="262"/>
      <c r="E8" s="262"/>
      <c r="F8" s="262"/>
      <c r="G8" s="262"/>
      <c r="H8" s="262"/>
      <c r="I8" s="262"/>
      <c r="J8" s="269"/>
    </row>
    <row r="9" spans="2:24" ht="48" customHeight="1">
      <c r="B9" s="1007" t="s">
        <v>508</v>
      </c>
      <c r="C9" s="1015" t="s">
        <v>117</v>
      </c>
      <c r="D9" s="1015" t="s">
        <v>109</v>
      </c>
      <c r="E9" s="1013" t="s">
        <v>981</v>
      </c>
      <c r="F9" s="1015" t="s">
        <v>982</v>
      </c>
      <c r="G9" s="1017" t="s">
        <v>983</v>
      </c>
      <c r="H9" s="1015" t="s">
        <v>118</v>
      </c>
      <c r="I9" s="1010"/>
      <c r="J9" s="270"/>
    </row>
    <row r="10" spans="2:24" ht="24" customHeight="1">
      <c r="B10" s="1008"/>
      <c r="C10" s="1016"/>
      <c r="D10" s="1016"/>
      <c r="E10" s="1014"/>
      <c r="F10" s="1016"/>
      <c r="G10" s="1018"/>
      <c r="H10" s="1016"/>
      <c r="I10" s="1010"/>
    </row>
    <row r="11" spans="2:24" ht="6" hidden="1" customHeight="1">
      <c r="B11" s="1008"/>
      <c r="C11" s="1016"/>
      <c r="D11" s="1016"/>
      <c r="E11" s="1014"/>
      <c r="F11" s="271"/>
      <c r="G11" s="1018"/>
      <c r="H11" s="1016"/>
      <c r="I11" s="272"/>
    </row>
    <row r="12" spans="2:24" ht="16.5" hidden="1" customHeight="1" thickBot="1">
      <c r="B12" s="1008"/>
      <c r="C12" s="1016"/>
      <c r="D12" s="1016"/>
      <c r="E12" s="1014"/>
      <c r="F12" s="271"/>
      <c r="G12" s="1018"/>
      <c r="H12" s="1016"/>
      <c r="J12" s="270"/>
    </row>
    <row r="13" spans="2:24" ht="15.75" customHeight="1" thickBot="1">
      <c r="B13" s="1009"/>
      <c r="C13" s="1019"/>
      <c r="D13" s="1019"/>
      <c r="E13" s="273" t="s">
        <v>119</v>
      </c>
      <c r="F13" s="274" t="s">
        <v>119</v>
      </c>
      <c r="G13" s="229"/>
      <c r="H13" s="166"/>
      <c r="J13" s="270"/>
    </row>
    <row r="14" spans="2:24" ht="16.5" customHeight="1">
      <c r="B14" s="343"/>
      <c r="C14" s="339"/>
      <c r="D14" s="276"/>
      <c r="E14" s="275"/>
      <c r="F14" s="276"/>
      <c r="G14" s="275"/>
      <c r="H14" s="275"/>
      <c r="I14" s="277"/>
      <c r="J14" s="97"/>
    </row>
    <row r="15" spans="2:24" ht="16.5" customHeight="1">
      <c r="B15" s="342"/>
      <c r="C15" s="340"/>
      <c r="D15" s="278"/>
      <c r="E15" s="278"/>
      <c r="F15" s="279"/>
      <c r="G15" s="278"/>
      <c r="H15" s="278"/>
      <c r="I15" s="277"/>
      <c r="J15" s="97"/>
    </row>
    <row r="16" spans="2:24" ht="16.5" customHeight="1">
      <c r="B16" s="342"/>
      <c r="C16" s="340"/>
      <c r="D16" s="278"/>
      <c r="E16" s="278"/>
      <c r="F16" s="279"/>
      <c r="G16" s="279"/>
      <c r="H16" s="279"/>
      <c r="I16" s="280"/>
      <c r="J16" s="97"/>
    </row>
    <row r="17" spans="2:10" ht="16.5" customHeight="1">
      <c r="B17" s="342"/>
      <c r="C17" s="340"/>
      <c r="D17" s="278"/>
      <c r="E17" s="278"/>
      <c r="F17" s="279"/>
      <c r="G17" s="279"/>
      <c r="H17" s="279"/>
      <c r="I17" s="280"/>
      <c r="J17" s="97"/>
    </row>
    <row r="18" spans="2:10" ht="16.5" customHeight="1">
      <c r="B18" s="342"/>
      <c r="C18" s="340"/>
      <c r="D18" s="278"/>
      <c r="E18" s="278"/>
      <c r="F18" s="278"/>
      <c r="G18" s="278"/>
      <c r="H18" s="278"/>
      <c r="I18" s="277"/>
      <c r="J18" s="97"/>
    </row>
    <row r="19" spans="2:10" ht="16.5" customHeight="1">
      <c r="B19" s="342"/>
      <c r="C19" s="340"/>
      <c r="D19" s="278"/>
      <c r="E19" s="278"/>
      <c r="F19" s="278"/>
      <c r="G19" s="278"/>
      <c r="H19" s="278"/>
      <c r="I19" s="277"/>
      <c r="J19" s="97"/>
    </row>
    <row r="20" spans="2:10">
      <c r="B20" s="342"/>
      <c r="C20" s="340"/>
      <c r="D20" s="278"/>
      <c r="E20" s="278"/>
      <c r="F20" s="278"/>
      <c r="G20" s="278"/>
      <c r="H20" s="278"/>
      <c r="I20" s="277"/>
      <c r="J20" s="97"/>
    </row>
    <row r="21" spans="2:10">
      <c r="B21" s="342"/>
      <c r="C21" s="340"/>
      <c r="D21" s="278"/>
      <c r="E21" s="278"/>
      <c r="F21" s="278"/>
      <c r="G21" s="278"/>
      <c r="H21" s="278"/>
      <c r="I21" s="277"/>
      <c r="J21" s="97"/>
    </row>
    <row r="22" spans="2:10">
      <c r="B22" s="342"/>
      <c r="C22" s="340"/>
      <c r="D22" s="278"/>
      <c r="E22" s="278"/>
      <c r="F22" s="278"/>
      <c r="G22" s="278"/>
      <c r="H22" s="278"/>
      <c r="I22" s="277"/>
      <c r="J22" s="97"/>
    </row>
    <row r="23" spans="2:10">
      <c r="B23" s="342"/>
      <c r="C23" s="340"/>
      <c r="D23" s="278"/>
      <c r="E23" s="278"/>
      <c r="F23" s="278"/>
      <c r="G23" s="278"/>
      <c r="H23" s="278"/>
      <c r="I23" s="277"/>
      <c r="J23" s="97"/>
    </row>
    <row r="24" spans="2:10">
      <c r="B24" s="342"/>
      <c r="C24" s="340"/>
      <c r="D24" s="278"/>
      <c r="E24" s="278"/>
      <c r="F24" s="278"/>
      <c r="G24" s="278"/>
      <c r="H24" s="278"/>
      <c r="I24" s="277"/>
      <c r="J24" s="97"/>
    </row>
    <row r="25" spans="2:10" ht="16.5" thickBot="1">
      <c r="B25" s="338"/>
      <c r="C25" s="341"/>
      <c r="D25" s="281"/>
      <c r="E25" s="281"/>
      <c r="F25" s="281"/>
      <c r="G25" s="281"/>
      <c r="H25" s="281"/>
      <c r="I25" s="277"/>
      <c r="J25" s="97"/>
    </row>
    <row r="26" spans="2:10">
      <c r="C26" s="282"/>
      <c r="D26" s="282"/>
      <c r="E26" s="282"/>
      <c r="F26" s="282"/>
      <c r="G26" s="282"/>
      <c r="H26" s="282"/>
      <c r="I26" s="277"/>
      <c r="J26" s="97"/>
    </row>
    <row r="27" spans="2:10">
      <c r="C27" s="200" t="s">
        <v>120</v>
      </c>
      <c r="D27" s="68"/>
      <c r="E27" s="68"/>
      <c r="F27" s="282"/>
      <c r="G27" s="282"/>
      <c r="H27" s="282"/>
      <c r="I27" s="277"/>
      <c r="J27" s="97"/>
    </row>
    <row r="28" spans="2:10">
      <c r="D28" s="69"/>
      <c r="E28" s="69"/>
      <c r="F28" s="282"/>
      <c r="H28" s="69"/>
      <c r="J28" s="97"/>
    </row>
    <row r="29" spans="2:10">
      <c r="C29" s="282"/>
      <c r="D29" s="282"/>
      <c r="E29" s="282"/>
      <c r="F29" s="282"/>
      <c r="G29" s="9" t="s">
        <v>391</v>
      </c>
      <c r="H29" s="69"/>
      <c r="J29" s="97"/>
    </row>
    <row r="30" spans="2:10">
      <c r="C30" s="282"/>
      <c r="D30" s="282"/>
      <c r="E30" s="282"/>
      <c r="F30" s="282"/>
      <c r="G30" s="43" t="s">
        <v>937</v>
      </c>
      <c r="H30" s="69"/>
      <c r="J30" s="97"/>
    </row>
    <row r="31" spans="2:10">
      <c r="C31" s="200"/>
      <c r="D31" s="69"/>
      <c r="E31" s="69"/>
      <c r="F31" s="69"/>
      <c r="G31" s="36" t="s">
        <v>14</v>
      </c>
      <c r="H31" s="69"/>
      <c r="I31" s="262"/>
      <c r="J31" s="97"/>
    </row>
    <row r="32" spans="2:10">
      <c r="C32" s="68"/>
      <c r="D32" s="68"/>
      <c r="E32" s="68"/>
      <c r="F32" s="69"/>
      <c r="H32" s="69"/>
      <c r="I32" s="262"/>
      <c r="J32" s="97"/>
    </row>
    <row r="33" spans="3:10">
      <c r="C33" s="200" t="s">
        <v>121</v>
      </c>
      <c r="D33" s="69"/>
      <c r="E33" s="69"/>
      <c r="F33" s="69"/>
      <c r="G33" s="68"/>
      <c r="H33" s="68"/>
      <c r="I33" s="262"/>
      <c r="J33" s="97"/>
    </row>
    <row r="34" spans="3:10">
      <c r="C34" s="200"/>
      <c r="D34" s="69"/>
      <c r="E34" s="69"/>
      <c r="F34" s="69"/>
      <c r="G34" s="68"/>
      <c r="H34" s="68"/>
      <c r="I34" s="262"/>
      <c r="J34" s="97"/>
    </row>
    <row r="35" spans="3:10">
      <c r="C35" s="200"/>
      <c r="D35" s="69"/>
      <c r="E35" s="69"/>
      <c r="F35" s="69"/>
      <c r="G35" s="68"/>
      <c r="H35" s="68"/>
      <c r="I35" s="262"/>
      <c r="J35" s="97"/>
    </row>
    <row r="36" spans="3:10">
      <c r="C36" s="68"/>
      <c r="D36" s="68"/>
      <c r="E36" s="68"/>
      <c r="F36" s="68"/>
      <c r="G36" s="68"/>
      <c r="H36" s="68"/>
      <c r="I36" s="97"/>
      <c r="J36" s="97"/>
    </row>
    <row r="37" spans="3:10">
      <c r="C37" s="68"/>
      <c r="D37" s="68"/>
      <c r="E37" s="68"/>
      <c r="F37" s="68"/>
      <c r="G37" s="68"/>
      <c r="H37" s="68"/>
      <c r="I37" s="97"/>
      <c r="J37" s="97"/>
    </row>
    <row r="38" spans="3:10">
      <c r="C38" s="68"/>
      <c r="D38" s="68"/>
      <c r="E38" s="68"/>
      <c r="F38" s="68"/>
      <c r="G38" s="68"/>
      <c r="H38" s="68"/>
      <c r="I38" s="97"/>
      <c r="J38" s="97"/>
    </row>
    <row r="39" spans="3:10">
      <c r="C39" s="97"/>
      <c r="D39" s="97"/>
      <c r="E39" s="97"/>
      <c r="F39" s="97"/>
      <c r="G39" s="97"/>
      <c r="H39" s="97"/>
      <c r="I39" s="97"/>
      <c r="J39" s="97"/>
    </row>
    <row r="40" spans="3:10">
      <c r="C40" s="97"/>
      <c r="D40" s="97"/>
      <c r="E40" s="97"/>
      <c r="F40" s="97"/>
      <c r="G40" s="97"/>
      <c r="H40" s="97"/>
      <c r="I40" s="97"/>
      <c r="J40" s="97"/>
    </row>
    <row r="41" spans="3:10">
      <c r="C41" s="97"/>
      <c r="D41" s="97"/>
      <c r="E41" s="97"/>
      <c r="F41" s="97"/>
      <c r="G41" s="97"/>
      <c r="H41" s="97"/>
      <c r="I41" s="97"/>
      <c r="J41" s="97"/>
    </row>
    <row r="42" spans="3:10">
      <c r="C42" s="97"/>
      <c r="D42" s="97"/>
      <c r="E42" s="97"/>
      <c r="F42" s="97"/>
      <c r="G42" s="97"/>
      <c r="H42" s="97"/>
      <c r="I42" s="97"/>
      <c r="J42" s="97"/>
    </row>
  </sheetData>
  <mergeCells count="12">
    <mergeCell ref="B9:B13"/>
    <mergeCell ref="I9:I10"/>
    <mergeCell ref="C3:H3"/>
    <mergeCell ref="C4:H4"/>
    <mergeCell ref="C5:H5"/>
    <mergeCell ref="E9:E12"/>
    <mergeCell ref="F9:F10"/>
    <mergeCell ref="G9:G12"/>
    <mergeCell ref="H9:H12"/>
    <mergeCell ref="C9:C13"/>
    <mergeCell ref="D9:D13"/>
    <mergeCell ref="D7:H7"/>
  </mergeCells>
  <printOptions horizontalCentered="1"/>
  <pageMargins left="0.66929133858267698" right="0.74803149606299202" top="0.94488188976377996" bottom="0.31496062992126" header="0.511811023622047" footer="0.511811023622047"/>
  <pageSetup paperSize="9" scale="86" firstPageNumber="41" orientation="landscape" useFirstPageNumber="1"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43</vt:i4>
      </vt:variant>
    </vt:vector>
  </HeadingPairs>
  <TitlesOfParts>
    <vt:vector size="79" baseType="lpstr">
      <vt:lpstr>ACA-F</vt:lpstr>
      <vt:lpstr>ACA-P</vt:lpstr>
      <vt:lpstr>ACA-C</vt:lpstr>
      <vt:lpstr>ACA-D</vt:lpstr>
      <vt:lpstr>Notes to the Financial Statemen</vt:lpstr>
      <vt:lpstr>ACA-1</vt:lpstr>
      <vt:lpstr>ACA-1(I)</vt:lpstr>
      <vt:lpstr>ACA-1(II)</vt:lpstr>
      <vt:lpstr>ACA-1(III)</vt:lpstr>
      <vt:lpstr>ACA-2</vt:lpstr>
      <vt:lpstr>ACA-2 (ඒ)</vt:lpstr>
      <vt:lpstr>ACA-2(ඒ)(i)</vt:lpstr>
      <vt:lpstr>ACA-2(ඒ)(ii)</vt:lpstr>
      <vt:lpstr>ACA-2(ඒ)(iii)</vt:lpstr>
      <vt:lpstr>ACA-2(ඒ)(iv)</vt:lpstr>
      <vt:lpstr>ACA-2(iv)</vt:lpstr>
      <vt:lpstr>ACA-2(I)</vt:lpstr>
      <vt:lpstr>ACA-2(II)</vt:lpstr>
      <vt:lpstr>ACA-2(II)B</vt:lpstr>
      <vt:lpstr>ACA-2(III)</vt:lpstr>
      <vt:lpstr>-2(iv)old</vt:lpstr>
      <vt:lpstr>ACA-2(v)</vt:lpstr>
      <vt:lpstr>ACA-3</vt:lpstr>
      <vt:lpstr>ACA-4</vt:lpstr>
      <vt:lpstr>ACA-5</vt:lpstr>
      <vt:lpstr>ACA-6</vt:lpstr>
      <vt:lpstr>ACA-7</vt:lpstr>
      <vt:lpstr>ACA-8</vt:lpstr>
      <vt:lpstr>ACA-9</vt:lpstr>
      <vt:lpstr>Note (i)</vt:lpstr>
      <vt:lpstr>Note (ii) </vt:lpstr>
      <vt:lpstr>Note (iv)</vt:lpstr>
      <vt:lpstr>Note(v)</vt:lpstr>
      <vt:lpstr>Note -(vi)</vt:lpstr>
      <vt:lpstr>Note (vii)</vt:lpstr>
      <vt:lpstr>Note (viii)</vt:lpstr>
      <vt:lpstr>'-2(iv)old'!Print_Area</vt:lpstr>
      <vt:lpstr>'ACA-1(I)'!Print_Area</vt:lpstr>
      <vt:lpstr>'ACA-1(II)'!Print_Area</vt:lpstr>
      <vt:lpstr>'ACA-1(III)'!Print_Area</vt:lpstr>
      <vt:lpstr>'ACA-2'!Print_Area</vt:lpstr>
      <vt:lpstr>'ACA-2 (ඒ)'!Print_Area</vt:lpstr>
      <vt:lpstr>'ACA-2(I)'!Print_Area</vt:lpstr>
      <vt:lpstr>'ACA-2(II)'!Print_Area</vt:lpstr>
      <vt:lpstr>'ACA-2(II)B'!Print_Area</vt:lpstr>
      <vt:lpstr>'ACA-2(III)'!Print_Area</vt:lpstr>
      <vt:lpstr>'ACA-2(iv)'!Print_Area</vt:lpstr>
      <vt:lpstr>'ACA-2(v)'!Print_Area</vt:lpstr>
      <vt:lpstr>'ACA-2(ඒ)(i)'!Print_Area</vt:lpstr>
      <vt:lpstr>'ACA-2(ඒ)(ii)'!Print_Area</vt:lpstr>
      <vt:lpstr>'ACA-2(ඒ)(iii)'!Print_Area</vt:lpstr>
      <vt:lpstr>'ACA-2(ඒ)(iv)'!Print_Area</vt:lpstr>
      <vt:lpstr>'ACA-3'!Print_Area</vt:lpstr>
      <vt:lpstr>'ACA-4'!Print_Area</vt:lpstr>
      <vt:lpstr>'ACA-5'!Print_Area</vt:lpstr>
      <vt:lpstr>'ACA-6'!Print_Area</vt:lpstr>
      <vt:lpstr>'ACA-8'!Print_Area</vt:lpstr>
      <vt:lpstr>'ACA-9'!Print_Area</vt:lpstr>
      <vt:lpstr>'ACA-C'!Print_Area</vt:lpstr>
      <vt:lpstr>'ACA-D'!Print_Area</vt:lpstr>
      <vt:lpstr>'ACA-F'!Print_Area</vt:lpstr>
      <vt:lpstr>'ACA-P'!Print_Area</vt:lpstr>
      <vt:lpstr>'Note (i)'!Print_Area</vt:lpstr>
      <vt:lpstr>'Note (ii) '!Print_Area</vt:lpstr>
      <vt:lpstr>'Note (iv)'!Print_Area</vt:lpstr>
      <vt:lpstr>'Note -(vi)'!Print_Area</vt:lpstr>
      <vt:lpstr>'Note (vii)'!Print_Area</vt:lpstr>
      <vt:lpstr>'Note (viii)'!Print_Area</vt:lpstr>
      <vt:lpstr>'Note(v)'!Print_Area</vt:lpstr>
      <vt:lpstr>'Notes to the Financial Statemen'!Print_Area</vt:lpstr>
      <vt:lpstr>'-2(iv)old'!Print_Titles</vt:lpstr>
      <vt:lpstr>'ACA-1'!Print_Titles</vt:lpstr>
      <vt:lpstr>'ACA-2'!Print_Titles</vt:lpstr>
      <vt:lpstr>'ACA-2(I)'!Print_Titles</vt:lpstr>
      <vt:lpstr>'ACA-2(II)'!Print_Titles</vt:lpstr>
      <vt:lpstr>'ACA-2(II)B'!Print_Titles</vt:lpstr>
      <vt:lpstr>'ACA-2(III)'!Print_Titles</vt:lpstr>
      <vt:lpstr>'ACA-4'!Print_Titles</vt:lpstr>
      <vt:lpstr>'ACA-6'!Print_Titles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DELL-2013</dc:creator>
  <cp:lastModifiedBy>sajith</cp:lastModifiedBy>
  <cp:lastPrinted>2023-12-20T10:13:47Z</cp:lastPrinted>
  <dcterms:created xsi:type="dcterms:W3CDTF">2013-09-15T10:31:19Z</dcterms:created>
  <dcterms:modified xsi:type="dcterms:W3CDTF">2025-01-02T08:56:47Z</dcterms:modified>
</cp:coreProperties>
</file>